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300" windowWidth="14895" windowHeight="9090"/>
  </bookViews>
  <sheets>
    <sheet name="Table 5" sheetId="1" r:id="rId1"/>
  </sheets>
  <definedNames>
    <definedName name="_xlnm.Print_Area" localSheetId="0">'Table 5'!$A$1:$K$24</definedName>
    <definedName name="_xlnm.Print_Titles" localSheetId="0">'Table 5'!$1:$12</definedName>
  </definedNames>
  <calcPr calcId="145621"/>
</workbook>
</file>

<file path=xl/calcChain.xml><?xml version="1.0" encoding="utf-8"?>
<calcChain xmlns="http://schemas.openxmlformats.org/spreadsheetml/2006/main">
  <c r="G21" i="1" l="1"/>
  <c r="E21" i="1"/>
  <c r="C21" i="1"/>
  <c r="I21" i="1" s="1"/>
  <c r="K21" i="1" s="1"/>
  <c r="G19" i="1" l="1"/>
  <c r="E19" i="1" l="1"/>
  <c r="C19" i="1"/>
  <c r="E17" i="1"/>
  <c r="C17" i="1"/>
  <c r="G15" i="1"/>
  <c r="G23" i="1" s="1"/>
  <c r="E15" i="1"/>
  <c r="E23" i="1" s="1"/>
  <c r="C15" i="1"/>
  <c r="C23" i="1" s="1"/>
  <c r="I17" i="1" l="1"/>
  <c r="K17" i="1" s="1"/>
  <c r="I15" i="1"/>
  <c r="K15" i="1" s="1"/>
  <c r="I13" i="1"/>
  <c r="K13" i="1" l="1"/>
  <c r="I19" i="1"/>
  <c r="I23" i="1" s="1"/>
  <c r="K23" i="1" l="1"/>
  <c r="K19" i="1"/>
</calcChain>
</file>

<file path=xl/sharedStrings.xml><?xml version="1.0" encoding="utf-8"?>
<sst xmlns="http://schemas.openxmlformats.org/spreadsheetml/2006/main" count="24" uniqueCount="20">
  <si>
    <t>DUQUESNE LIGHT COMPANY</t>
  </si>
  <si>
    <t>TABLE 5.  SUMMARY OF NET SALVAGE BY FUNCTION</t>
  </si>
  <si>
    <t xml:space="preserve"> </t>
  </si>
  <si>
    <t>Function</t>
  </si>
  <si>
    <t>Total</t>
  </si>
  <si>
    <t>Transmission</t>
  </si>
  <si>
    <t>Distribution</t>
  </si>
  <si>
    <t>General</t>
  </si>
  <si>
    <t>Net</t>
  </si>
  <si>
    <t>5-Year</t>
  </si>
  <si>
    <t>Year</t>
  </si>
  <si>
    <t>Plant</t>
  </si>
  <si>
    <t>Salvage</t>
  </si>
  <si>
    <t>Amortization</t>
  </si>
  <si>
    <t>(1)</t>
  </si>
  <si>
    <t>(2)</t>
  </si>
  <si>
    <t>(3)</t>
  </si>
  <si>
    <t>(4)</t>
  </si>
  <si>
    <t>(6)=(5)/5</t>
  </si>
  <si>
    <t>AND AMORTIZATION FOR THE PERIOD, 2009-2013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</si>
</sst>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0.0"/>
    <numFmt numFmtId="165" formatCode="0_);\(0\)"/>
    <numFmt numFmtId="166" formatCode="_(* #,##0_);_(* \(#,##0\);_(* &quot;-&quot;??_);_(@_)"/>
  </numFmts>
  <fonts count="13" x14ac:knownFonts="1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33">
    <xf numFmtId="0" fontId="2" fillId="0" borderId="0" xfId="0" applyNumberFormat="1" applyFont="1" applyAlignment="1" applyProtection="1">
      <protection locked="0"/>
    </xf>
    <xf numFmtId="0" fontId="1" fillId="0" borderId="1" xfId="0" applyNumberFormat="1" applyFont="1" applyBorder="1" applyAlignment="1"/>
    <xf numFmtId="0" fontId="1" fillId="0" borderId="0" xfId="0" applyNumberFormat="1" applyFont="1" applyAlignment="1"/>
    <xf numFmtId="0" fontId="4" fillId="0" borderId="0" xfId="0" applyNumberFormat="1" applyFont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Continuous"/>
    </xf>
    <xf numFmtId="0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Continuous"/>
    </xf>
    <xf numFmtId="0" fontId="8" fillId="0" borderId="0" xfId="0" applyNumberFormat="1" applyFont="1" applyAlignment="1"/>
    <xf numFmtId="0" fontId="9" fillId="0" borderId="0" xfId="0" applyNumberFormat="1" applyFont="1" applyAlignment="1"/>
    <xf numFmtId="0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Continuous"/>
    </xf>
    <xf numFmtId="0" fontId="10" fillId="0" borderId="0" xfId="0" applyNumberFormat="1" applyFont="1" applyAlignment="1">
      <alignment horizontal="center"/>
    </xf>
    <xf numFmtId="4" fontId="0" fillId="0" borderId="0" xfId="0" applyNumberFormat="1"/>
    <xf numFmtId="0" fontId="0" fillId="0" borderId="0" xfId="0" applyNumberFormat="1"/>
    <xf numFmtId="4" fontId="0" fillId="0" borderId="2" xfId="0" applyNumberFormat="1" applyBorder="1"/>
    <xf numFmtId="3" fontId="0" fillId="0" borderId="0" xfId="0" applyNumberFormat="1"/>
    <xf numFmtId="164" fontId="0" fillId="0" borderId="0" xfId="0" applyNumberFormat="1"/>
    <xf numFmtId="37" fontId="1" fillId="0" borderId="0" xfId="0" applyNumberFormat="1" applyFont="1" applyAlignment="1"/>
    <xf numFmtId="37" fontId="3" fillId="0" borderId="0" xfId="0" applyNumberFormat="1" applyFont="1" applyAlignment="1"/>
    <xf numFmtId="37" fontId="0" fillId="0" borderId="1" xfId="0" applyNumberFormat="1" applyBorder="1"/>
    <xf numFmtId="37" fontId="0" fillId="0" borderId="0" xfId="0" applyNumberFormat="1"/>
    <xf numFmtId="37" fontId="2" fillId="0" borderId="0" xfId="0" applyNumberFormat="1" applyFont="1" applyAlignment="1" applyProtection="1">
      <protection locked="0"/>
    </xf>
    <xf numFmtId="0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Continuous"/>
    </xf>
    <xf numFmtId="165" fontId="10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4" fontId="0" fillId="0" borderId="0" xfId="0" applyNumberFormat="1" applyBorder="1"/>
    <xf numFmtId="37" fontId="0" fillId="0" borderId="4" xfId="0" applyNumberFormat="1" applyBorder="1"/>
    <xf numFmtId="166" fontId="2" fillId="0" borderId="0" xfId="1" applyNumberFormat="1" applyFont="1" applyAlignment="1" applyProtection="1">
      <protection locked="0"/>
    </xf>
    <xf numFmtId="166" fontId="1" fillId="0" borderId="0" xfId="1" applyNumberFormat="1" applyFont="1" applyAlignment="1" applyProtection="1">
      <protection locked="0"/>
    </xf>
    <xf numFmtId="0" fontId="11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autoPageBreaks="0"/>
  </sheetPr>
  <dimension ref="A1:GM408"/>
  <sheetViews>
    <sheetView tabSelected="1" showOutlineSymbols="0" zoomScale="87" zoomScaleNormal="87" workbookViewId="0">
      <selection activeCell="C10" sqref="C10"/>
    </sheetView>
  </sheetViews>
  <sheetFormatPr defaultColWidth="9.77734375" defaultRowHeight="15" x14ac:dyDescent="0.2"/>
  <cols>
    <col min="1" max="1" width="8.88671875" customWidth="1"/>
    <col min="2" max="2" width="4.44140625" customWidth="1"/>
    <col min="3" max="3" width="12.77734375" customWidth="1"/>
    <col min="4" max="4" width="4.77734375" customWidth="1"/>
    <col min="5" max="5" width="11.77734375" customWidth="1"/>
    <col min="6" max="6" width="4.77734375" customWidth="1"/>
    <col min="7" max="7" width="10.77734375" customWidth="1"/>
    <col min="8" max="8" width="4.77734375" customWidth="1"/>
    <col min="9" max="9" width="11.6640625" customWidth="1"/>
    <col min="10" max="10" width="3.88671875" customWidth="1"/>
    <col min="11" max="11" width="12.77734375" customWidth="1"/>
    <col min="15" max="15" width="9.77734375" customWidth="1"/>
  </cols>
  <sheetData>
    <row r="1" spans="1:195" ht="15.75" x14ac:dyDescent="0.25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8"/>
    </row>
    <row r="2" spans="1:195" ht="13.15" customHeight="1" x14ac:dyDescent="0.2">
      <c r="A2" s="26"/>
      <c r="B2" s="7"/>
      <c r="C2" s="7"/>
      <c r="D2" s="7"/>
      <c r="E2" s="7"/>
      <c r="F2" s="7"/>
      <c r="G2" s="7"/>
      <c r="H2" s="7"/>
      <c r="I2" s="7"/>
      <c r="J2" s="7"/>
      <c r="K2" s="7"/>
      <c r="L2" s="8"/>
    </row>
    <row r="3" spans="1:195" ht="15.75" x14ac:dyDescent="0.25">
      <c r="A3" s="32" t="s">
        <v>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8"/>
    </row>
    <row r="4" spans="1:195" ht="15.75" x14ac:dyDescent="0.25">
      <c r="A4" s="32" t="s">
        <v>19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8"/>
    </row>
    <row r="5" spans="1:195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8"/>
    </row>
    <row r="6" spans="1:19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8"/>
    </row>
    <row r="7" spans="1:195" ht="13.15" customHeight="1" x14ac:dyDescent="0.2">
      <c r="A7" s="7"/>
      <c r="B7" s="7"/>
      <c r="C7" s="7"/>
      <c r="D7" s="7"/>
      <c r="E7" s="7"/>
      <c r="F7" s="7"/>
      <c r="G7" s="7"/>
      <c r="H7" s="7"/>
      <c r="I7" s="7"/>
      <c r="J7" s="7"/>
      <c r="K7" s="12" t="s">
        <v>2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</row>
    <row r="8" spans="1:195" ht="15.75" x14ac:dyDescent="0.25">
      <c r="A8" s="9"/>
      <c r="B8" s="9"/>
      <c r="C8" s="31" t="s">
        <v>3</v>
      </c>
      <c r="D8" s="31"/>
      <c r="E8" s="31"/>
      <c r="F8" s="31"/>
      <c r="G8" s="31"/>
      <c r="H8" s="24"/>
      <c r="I8" s="3" t="s">
        <v>4</v>
      </c>
      <c r="J8" s="2"/>
      <c r="K8" s="3" t="s">
        <v>2</v>
      </c>
      <c r="L8" s="9"/>
      <c r="M8" s="9"/>
      <c r="N8" s="9"/>
      <c r="O8" s="9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</row>
    <row r="9" spans="1:195" ht="15.75" x14ac:dyDescent="0.25">
      <c r="A9" s="9"/>
      <c r="B9" s="9"/>
      <c r="C9" s="4" t="s">
        <v>5</v>
      </c>
      <c r="D9" s="1"/>
      <c r="E9" s="4" t="s">
        <v>6</v>
      </c>
      <c r="F9" s="1"/>
      <c r="G9" s="4" t="s">
        <v>7</v>
      </c>
      <c r="H9" s="23"/>
      <c r="I9" s="3" t="s">
        <v>8</v>
      </c>
      <c r="J9" s="2"/>
      <c r="K9" s="3" t="s">
        <v>9</v>
      </c>
      <c r="L9" s="9"/>
      <c r="M9" s="9"/>
      <c r="N9" s="9"/>
      <c r="O9" s="9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</row>
    <row r="10" spans="1:195" ht="15.75" x14ac:dyDescent="0.25">
      <c r="A10" s="5" t="s">
        <v>10</v>
      </c>
      <c r="B10" s="9"/>
      <c r="C10" s="3" t="s">
        <v>11</v>
      </c>
      <c r="D10" s="2"/>
      <c r="E10" s="3" t="s">
        <v>11</v>
      </c>
      <c r="F10" s="2"/>
      <c r="G10" s="3" t="s">
        <v>11</v>
      </c>
      <c r="H10" s="3"/>
      <c r="I10" s="3" t="s">
        <v>12</v>
      </c>
      <c r="J10" s="2"/>
      <c r="K10" s="3" t="s">
        <v>13</v>
      </c>
      <c r="L10" s="9"/>
      <c r="M10" s="9"/>
      <c r="N10" s="9"/>
      <c r="O10" s="9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</row>
    <row r="11" spans="1:195" x14ac:dyDescent="0.2">
      <c r="A11" s="11" t="s">
        <v>14</v>
      </c>
      <c r="B11" s="9"/>
      <c r="C11" s="10" t="s">
        <v>15</v>
      </c>
      <c r="D11" s="9"/>
      <c r="E11" s="10" t="s">
        <v>16</v>
      </c>
      <c r="F11" s="9"/>
      <c r="G11" s="10" t="s">
        <v>17</v>
      </c>
      <c r="H11" s="12"/>
      <c r="I11" s="25">
        <v>-5</v>
      </c>
      <c r="J11" s="9"/>
      <c r="K11" s="10" t="s">
        <v>18</v>
      </c>
      <c r="L11" s="9"/>
      <c r="M11" s="9"/>
      <c r="N11" s="9"/>
      <c r="O11" s="9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</row>
    <row r="12" spans="1:195" ht="13.9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</row>
    <row r="13" spans="1:195" ht="15.6" customHeight="1" x14ac:dyDescent="0.25">
      <c r="A13" s="3">
        <v>2009</v>
      </c>
      <c r="C13" s="22">
        <v>1562313.4900000002</v>
      </c>
      <c r="D13" s="21"/>
      <c r="E13" s="21">
        <v>8398842.5800000001</v>
      </c>
      <c r="F13" s="21"/>
      <c r="G13" s="21">
        <v>44955.96</v>
      </c>
      <c r="H13" s="21"/>
      <c r="I13" s="18">
        <f>SUM(C13:H13)</f>
        <v>10006112.030000001</v>
      </c>
      <c r="J13" s="19"/>
      <c r="K13" s="18">
        <f>ROUND(I13/5,0)</f>
        <v>2001222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</row>
    <row r="14" spans="1:195" ht="15.75" x14ac:dyDescent="0.25">
      <c r="A14" s="3"/>
      <c r="C14" s="19"/>
      <c r="D14" s="19"/>
      <c r="E14" s="19"/>
      <c r="F14" s="19"/>
      <c r="G14" s="19"/>
      <c r="H14" s="19"/>
      <c r="I14" s="18"/>
      <c r="J14" s="19"/>
      <c r="K14" s="18"/>
      <c r="L14" s="14"/>
    </row>
    <row r="15" spans="1:195" ht="15.75" x14ac:dyDescent="0.25">
      <c r="A15" s="3">
        <v>2010</v>
      </c>
      <c r="C15" s="22">
        <f>2019124.05-197599.18</f>
        <v>1821524.87</v>
      </c>
      <c r="D15" s="21"/>
      <c r="E15" s="21">
        <f>13092538.33-3968111.83</f>
        <v>9124426.5</v>
      </c>
      <c r="F15" s="21"/>
      <c r="G15" s="21">
        <f>264897.96+276834.44</f>
        <v>541732.4</v>
      </c>
      <c r="H15" s="21"/>
      <c r="I15" s="18">
        <f>SUM(C15:H15)</f>
        <v>11487683.770000001</v>
      </c>
      <c r="J15" s="19"/>
      <c r="K15" s="18">
        <f>ROUND(I15/5,0)</f>
        <v>2297537</v>
      </c>
      <c r="L15" s="14"/>
    </row>
    <row r="16" spans="1:195" ht="15.75" x14ac:dyDescent="0.25">
      <c r="A16" s="3"/>
      <c r="C16" s="19"/>
      <c r="D16" s="19"/>
      <c r="E16" s="19"/>
      <c r="F16" s="19"/>
      <c r="G16" s="19"/>
      <c r="H16" s="19"/>
      <c r="I16" s="18"/>
      <c r="J16" s="19"/>
      <c r="K16" s="18"/>
      <c r="L16" s="14"/>
    </row>
    <row r="17" spans="1:12" ht="15.75" x14ac:dyDescent="0.25">
      <c r="A17" s="3">
        <v>2011</v>
      </c>
      <c r="C17" s="22">
        <f>7022582.02-676483.27</f>
        <v>6346098.75</v>
      </c>
      <c r="D17" s="21"/>
      <c r="E17" s="21">
        <f>12008408.85-3462735.58</f>
        <v>8545673.2699999996</v>
      </c>
      <c r="F17" s="21"/>
      <c r="G17" s="21">
        <v>398313.74</v>
      </c>
      <c r="H17" s="21"/>
      <c r="I17" s="18">
        <f>SUM(C17:H17)</f>
        <v>15290085.76</v>
      </c>
      <c r="J17" s="19"/>
      <c r="K17" s="18">
        <f>ROUND(I17/5,0)</f>
        <v>3058017</v>
      </c>
      <c r="L17" s="14"/>
    </row>
    <row r="18" spans="1:12" ht="15.75" x14ac:dyDescent="0.25">
      <c r="A18" s="3"/>
      <c r="C18" s="19"/>
      <c r="D18" s="19"/>
      <c r="E18" s="19"/>
      <c r="F18" s="19"/>
      <c r="G18" s="19"/>
      <c r="H18" s="19"/>
      <c r="I18" s="18"/>
      <c r="J18" s="19"/>
      <c r="K18" s="18"/>
      <c r="L18" s="14"/>
    </row>
    <row r="19" spans="1:12" ht="15.75" x14ac:dyDescent="0.25">
      <c r="A19" s="3">
        <v>2012</v>
      </c>
      <c r="C19" s="22">
        <f>2346848.9-182157.8</f>
        <v>2164691.1</v>
      </c>
      <c r="D19" s="21"/>
      <c r="E19" s="21">
        <f>8388613.05-3787975.86</f>
        <v>4600637.1900000013</v>
      </c>
      <c r="F19" s="21"/>
      <c r="G19" s="21">
        <f>1792147.48+18900+2341.82-1873-105895</f>
        <v>1705621.3</v>
      </c>
      <c r="H19" s="21"/>
      <c r="I19" s="18">
        <f>SUM(C19:H19)</f>
        <v>8470949.5900000017</v>
      </c>
      <c r="J19" s="19"/>
      <c r="K19" s="18">
        <f>ROUND(I19/5,0)</f>
        <v>1694190</v>
      </c>
      <c r="L19" s="14"/>
    </row>
    <row r="20" spans="1:12" ht="15.75" x14ac:dyDescent="0.25">
      <c r="A20" s="3"/>
      <c r="C20" s="19"/>
      <c r="D20" s="19"/>
      <c r="E20" s="19"/>
      <c r="F20" s="19"/>
      <c r="G20" s="19"/>
      <c r="H20" s="19"/>
      <c r="I20" s="18"/>
      <c r="J20" s="19"/>
      <c r="K20" s="18"/>
      <c r="L20" s="14"/>
    </row>
    <row r="21" spans="1:12" ht="15.75" x14ac:dyDescent="0.25">
      <c r="A21" s="3">
        <v>2013</v>
      </c>
      <c r="C21" s="29">
        <f>1836868.8-1685164.43</f>
        <v>151704.37000000011</v>
      </c>
      <c r="E21" s="30">
        <f>5874619.79-4067326.8</f>
        <v>1807292.9900000002</v>
      </c>
      <c r="G21" s="29">
        <f>475896.23-161871.97</f>
        <v>314024.26</v>
      </c>
      <c r="I21" s="18">
        <f>SUM(C21:H21)</f>
        <v>2273021.62</v>
      </c>
      <c r="K21" s="29">
        <f>ROUND(I21/5,0)</f>
        <v>454604</v>
      </c>
      <c r="L21" s="14"/>
    </row>
    <row r="22" spans="1:12" x14ac:dyDescent="0.2">
      <c r="C22" s="20"/>
      <c r="D22" s="21"/>
      <c r="E22" s="20"/>
      <c r="F22" s="21"/>
      <c r="G22" s="20"/>
      <c r="H22" s="21"/>
      <c r="I22" s="20"/>
      <c r="J22" s="21"/>
      <c r="K22" s="20"/>
      <c r="L22" s="14"/>
    </row>
    <row r="23" spans="1:12" ht="16.5" thickBot="1" x14ac:dyDescent="0.3">
      <c r="A23" s="6" t="s">
        <v>4</v>
      </c>
      <c r="C23" s="21">
        <f>SUM(C13:C21)</f>
        <v>12046332.579999998</v>
      </c>
      <c r="D23" s="21"/>
      <c r="E23" s="28">
        <f>SUM(E13:E21)</f>
        <v>32476872.530000001</v>
      </c>
      <c r="F23" s="21"/>
      <c r="G23" s="21">
        <f>SUM(G13:G21)</f>
        <v>3004647.66</v>
      </c>
      <c r="H23" s="21"/>
      <c r="I23" s="21">
        <f>SUM(I13:I21)</f>
        <v>47527852.770000003</v>
      </c>
      <c r="J23" s="21"/>
      <c r="K23" s="21">
        <f>SUM(K13:K21)</f>
        <v>9505570</v>
      </c>
      <c r="L23" s="14"/>
    </row>
    <row r="24" spans="1:12" ht="15.75" thickTop="1" x14ac:dyDescent="0.2">
      <c r="C24" s="15"/>
      <c r="D24" s="13"/>
      <c r="E24" s="27"/>
      <c r="F24" s="13"/>
      <c r="G24" s="15"/>
      <c r="H24" s="13"/>
      <c r="I24" s="15"/>
      <c r="J24" s="13"/>
      <c r="K24" s="15"/>
      <c r="L24" s="14"/>
    </row>
    <row r="25" spans="1:12" x14ac:dyDescent="0.2">
      <c r="A25" s="14"/>
      <c r="B25" s="14"/>
      <c r="C25" s="13"/>
      <c r="D25" s="13"/>
      <c r="E25" s="13"/>
      <c r="F25" s="13"/>
      <c r="G25" s="16"/>
      <c r="H25" s="13"/>
      <c r="I25" s="13"/>
      <c r="J25" s="13"/>
      <c r="K25" s="13"/>
    </row>
    <row r="26" spans="1:12" x14ac:dyDescent="0.2">
      <c r="C26" s="22"/>
      <c r="D26" s="21"/>
      <c r="E26" s="21"/>
      <c r="F26" s="21"/>
      <c r="G26" s="21"/>
      <c r="H26" s="21"/>
      <c r="I26" s="21"/>
      <c r="J26" s="21"/>
      <c r="K26" s="21"/>
      <c r="L26" s="22"/>
    </row>
    <row r="27" spans="1:12" x14ac:dyDescent="0.2">
      <c r="C27" s="13"/>
      <c r="D27" s="13"/>
      <c r="E27" s="13"/>
      <c r="F27" s="13"/>
      <c r="G27" s="13"/>
      <c r="H27" s="13"/>
      <c r="I27" s="13"/>
      <c r="J27" s="13"/>
      <c r="K27" s="13"/>
    </row>
    <row r="28" spans="1:12" x14ac:dyDescent="0.2">
      <c r="C28" s="13"/>
      <c r="D28" s="13"/>
      <c r="E28" s="13"/>
      <c r="F28" s="13"/>
      <c r="G28" s="13"/>
      <c r="H28" s="13"/>
      <c r="I28" s="13"/>
      <c r="J28" s="13"/>
      <c r="K28" s="13"/>
    </row>
    <row r="29" spans="1:12" x14ac:dyDescent="0.2">
      <c r="C29" s="13"/>
      <c r="D29" s="13"/>
      <c r="E29" s="13"/>
      <c r="F29" s="13"/>
      <c r="G29" s="13"/>
      <c r="H29" s="13"/>
      <c r="I29" s="13"/>
      <c r="J29" s="13"/>
      <c r="K29" s="13"/>
    </row>
    <row r="30" spans="1:12" x14ac:dyDescent="0.2">
      <c r="C30" s="13"/>
      <c r="D30" s="13"/>
      <c r="E30" s="13"/>
      <c r="F30" s="13"/>
      <c r="G30" s="13"/>
      <c r="H30" s="13"/>
      <c r="I30" s="13"/>
      <c r="J30" s="13"/>
      <c r="K30" s="13"/>
    </row>
    <row r="31" spans="1:12" x14ac:dyDescent="0.2">
      <c r="C31" s="13"/>
      <c r="D31" s="13"/>
      <c r="E31" s="13"/>
      <c r="F31" s="13"/>
      <c r="G31" s="13"/>
      <c r="H31" s="13"/>
      <c r="I31" s="13"/>
      <c r="J31" s="13"/>
      <c r="K31" s="13"/>
    </row>
    <row r="32" spans="1:12" x14ac:dyDescent="0.2">
      <c r="C32" s="13"/>
      <c r="D32" s="13"/>
      <c r="E32" s="13"/>
      <c r="F32" s="13"/>
      <c r="G32" s="13"/>
      <c r="H32" s="13"/>
      <c r="I32" s="13"/>
      <c r="J32" s="13"/>
      <c r="K32" s="13"/>
    </row>
    <row r="33" spans="3:11" x14ac:dyDescent="0.2">
      <c r="C33" s="13"/>
      <c r="D33" s="13"/>
      <c r="E33" s="13"/>
      <c r="F33" s="13"/>
      <c r="G33" s="13"/>
      <c r="H33" s="13"/>
      <c r="I33" s="13"/>
      <c r="J33" s="13"/>
      <c r="K33" s="13"/>
    </row>
    <row r="34" spans="3:11" x14ac:dyDescent="0.2">
      <c r="C34" s="13"/>
      <c r="D34" s="13"/>
      <c r="E34" s="13"/>
      <c r="F34" s="13"/>
      <c r="G34" s="13"/>
      <c r="H34" s="13"/>
      <c r="I34" s="13"/>
      <c r="J34" s="13"/>
      <c r="K34" s="13"/>
    </row>
    <row r="35" spans="3:11" x14ac:dyDescent="0.2">
      <c r="C35" s="13"/>
      <c r="D35" s="13"/>
      <c r="E35" s="13"/>
      <c r="F35" s="13"/>
      <c r="G35" s="13"/>
      <c r="H35" s="13"/>
      <c r="I35" s="13"/>
      <c r="J35" s="13"/>
      <c r="K35" s="13"/>
    </row>
    <row r="36" spans="3:11" x14ac:dyDescent="0.2">
      <c r="C36" s="13"/>
      <c r="D36" s="13"/>
      <c r="E36" s="13"/>
      <c r="F36" s="13"/>
      <c r="G36" s="13"/>
      <c r="H36" s="13"/>
      <c r="I36" s="13"/>
      <c r="J36" s="13"/>
      <c r="K36" s="13"/>
    </row>
    <row r="37" spans="3:11" x14ac:dyDescent="0.2">
      <c r="C37" s="13"/>
      <c r="D37" s="13"/>
      <c r="E37" s="13"/>
      <c r="F37" s="13"/>
      <c r="G37" s="13"/>
      <c r="H37" s="13"/>
      <c r="I37" s="13"/>
      <c r="J37" s="13"/>
      <c r="K37" s="13"/>
    </row>
    <row r="38" spans="3:11" x14ac:dyDescent="0.2">
      <c r="C38" s="13"/>
      <c r="D38" s="13"/>
      <c r="E38" s="13"/>
      <c r="F38" s="13"/>
      <c r="G38" s="13"/>
      <c r="H38" s="13"/>
      <c r="I38" s="13"/>
      <c r="J38" s="13"/>
      <c r="K38" s="13"/>
    </row>
    <row r="39" spans="3:11" x14ac:dyDescent="0.2">
      <c r="C39" s="13"/>
      <c r="D39" s="13"/>
      <c r="E39" s="13"/>
      <c r="F39" s="13"/>
      <c r="G39" s="13"/>
      <c r="H39" s="13"/>
      <c r="I39" s="13"/>
      <c r="J39" s="13"/>
      <c r="K39" s="13"/>
    </row>
    <row r="40" spans="3:11" x14ac:dyDescent="0.2">
      <c r="C40" s="13"/>
      <c r="D40" s="13"/>
      <c r="E40" s="13"/>
      <c r="F40" s="13"/>
      <c r="G40" s="13"/>
      <c r="H40" s="13"/>
      <c r="I40" s="13"/>
      <c r="J40" s="13"/>
      <c r="K40" s="13"/>
    </row>
    <row r="41" spans="3:11" x14ac:dyDescent="0.2">
      <c r="C41" s="13"/>
      <c r="D41" s="13"/>
      <c r="E41" s="13"/>
      <c r="F41" s="13"/>
      <c r="G41" s="13"/>
      <c r="H41" s="13"/>
      <c r="I41" s="13"/>
      <c r="J41" s="13"/>
      <c r="K41" s="13"/>
    </row>
    <row r="42" spans="3:11" x14ac:dyDescent="0.2">
      <c r="C42" s="13"/>
      <c r="D42" s="13"/>
      <c r="E42" s="13"/>
      <c r="F42" s="13"/>
      <c r="G42" s="13"/>
      <c r="H42" s="13"/>
      <c r="I42" s="13"/>
      <c r="J42" s="13"/>
      <c r="K42" s="13"/>
    </row>
    <row r="43" spans="3:11" x14ac:dyDescent="0.2">
      <c r="C43" s="13"/>
      <c r="D43" s="13"/>
      <c r="E43" s="13"/>
      <c r="F43" s="13"/>
      <c r="G43" s="13"/>
      <c r="H43" s="13"/>
      <c r="I43" s="13"/>
      <c r="J43" s="13"/>
      <c r="K43" s="13"/>
    </row>
    <row r="44" spans="3:11" x14ac:dyDescent="0.2">
      <c r="C44" s="13"/>
      <c r="D44" s="13"/>
      <c r="E44" s="13"/>
      <c r="F44" s="13"/>
      <c r="G44" s="13"/>
      <c r="H44" s="13"/>
      <c r="I44" s="13"/>
      <c r="J44" s="13"/>
      <c r="K44" s="13"/>
    </row>
    <row r="45" spans="3:11" x14ac:dyDescent="0.2">
      <c r="C45" s="13"/>
      <c r="D45" s="13"/>
      <c r="E45" s="13"/>
      <c r="F45" s="13"/>
      <c r="G45" s="13"/>
      <c r="H45" s="13"/>
      <c r="I45" s="13"/>
      <c r="J45" s="13"/>
      <c r="K45" s="13"/>
    </row>
    <row r="46" spans="3:11" x14ac:dyDescent="0.2">
      <c r="C46" s="13"/>
      <c r="D46" s="13"/>
      <c r="E46" s="13"/>
      <c r="F46" s="13"/>
      <c r="G46" s="13"/>
      <c r="H46" s="13"/>
      <c r="I46" s="13"/>
      <c r="J46" s="13"/>
      <c r="K46" s="13"/>
    </row>
    <row r="47" spans="3:11" x14ac:dyDescent="0.2">
      <c r="C47" s="13"/>
      <c r="D47" s="13"/>
      <c r="E47" s="13"/>
      <c r="F47" s="13"/>
      <c r="G47" s="13"/>
      <c r="H47" s="13"/>
      <c r="I47" s="13"/>
      <c r="J47" s="13"/>
      <c r="K47" s="13"/>
    </row>
    <row r="48" spans="3:11" x14ac:dyDescent="0.2">
      <c r="C48" s="13"/>
      <c r="D48" s="13"/>
      <c r="E48" s="13"/>
      <c r="F48" s="13"/>
      <c r="G48" s="13"/>
      <c r="H48" s="13"/>
      <c r="I48" s="13"/>
      <c r="J48" s="13"/>
      <c r="K48" s="13"/>
    </row>
    <row r="49" spans="3:11" x14ac:dyDescent="0.2">
      <c r="C49" s="13"/>
      <c r="D49" s="13"/>
      <c r="E49" s="13"/>
      <c r="F49" s="13"/>
      <c r="G49" s="13"/>
      <c r="H49" s="13"/>
      <c r="I49" s="13"/>
      <c r="J49" s="13"/>
      <c r="K49" s="13"/>
    </row>
    <row r="50" spans="3:11" x14ac:dyDescent="0.2">
      <c r="C50" s="13"/>
      <c r="D50" s="13"/>
      <c r="E50" s="13"/>
      <c r="F50" s="13"/>
      <c r="G50" s="13"/>
      <c r="H50" s="13"/>
      <c r="I50" s="13"/>
      <c r="J50" s="13"/>
      <c r="K50" s="13"/>
    </row>
    <row r="51" spans="3:11" x14ac:dyDescent="0.2">
      <c r="C51" s="13"/>
      <c r="D51" s="13"/>
      <c r="E51" s="13"/>
      <c r="F51" s="13"/>
      <c r="G51" s="13"/>
      <c r="H51" s="13"/>
      <c r="I51" s="13"/>
      <c r="J51" s="13"/>
      <c r="K51" s="13"/>
    </row>
    <row r="52" spans="3:11" x14ac:dyDescent="0.2">
      <c r="C52" s="13"/>
      <c r="D52" s="13"/>
      <c r="E52" s="13"/>
      <c r="F52" s="13"/>
      <c r="G52" s="13"/>
      <c r="H52" s="13"/>
      <c r="I52" s="13"/>
      <c r="J52" s="13"/>
      <c r="K52" s="13"/>
    </row>
    <row r="53" spans="3:11" x14ac:dyDescent="0.2">
      <c r="C53" s="13"/>
      <c r="D53" s="13"/>
      <c r="E53" s="13"/>
      <c r="F53" s="13"/>
      <c r="G53" s="13"/>
      <c r="H53" s="13"/>
      <c r="I53" s="13"/>
      <c r="J53" s="13"/>
      <c r="K53" s="13"/>
    </row>
    <row r="54" spans="3:11" x14ac:dyDescent="0.2">
      <c r="C54" s="13"/>
      <c r="D54" s="13"/>
      <c r="E54" s="13"/>
      <c r="F54" s="13"/>
      <c r="G54" s="13"/>
      <c r="H54" s="13"/>
      <c r="I54" s="13"/>
      <c r="J54" s="13"/>
      <c r="K54" s="13"/>
    </row>
    <row r="55" spans="3:11" x14ac:dyDescent="0.2">
      <c r="C55" s="13"/>
      <c r="D55" s="13"/>
      <c r="E55" s="13"/>
      <c r="F55" s="13"/>
      <c r="G55" s="13"/>
      <c r="H55" s="13"/>
      <c r="I55" s="13"/>
      <c r="J55" s="13"/>
      <c r="K55" s="13"/>
    </row>
    <row r="56" spans="3:11" x14ac:dyDescent="0.2">
      <c r="C56" s="13"/>
      <c r="D56" s="13"/>
      <c r="E56" s="13"/>
      <c r="F56" s="13"/>
      <c r="G56" s="13"/>
      <c r="H56" s="13"/>
      <c r="I56" s="13"/>
      <c r="J56" s="13"/>
      <c r="K56" s="13"/>
    </row>
    <row r="57" spans="3:11" x14ac:dyDescent="0.2">
      <c r="C57" s="13"/>
      <c r="D57" s="13"/>
      <c r="E57" s="13"/>
      <c r="F57" s="13"/>
      <c r="G57" s="13"/>
      <c r="H57" s="13"/>
      <c r="I57" s="13"/>
      <c r="J57" s="13"/>
      <c r="K57" s="13"/>
    </row>
    <row r="58" spans="3:11" x14ac:dyDescent="0.2">
      <c r="C58" s="13"/>
      <c r="D58" s="13"/>
      <c r="E58" s="13"/>
      <c r="F58" s="13"/>
      <c r="G58" s="13"/>
      <c r="H58" s="13"/>
      <c r="I58" s="13"/>
      <c r="J58" s="13"/>
      <c r="K58" s="13"/>
    </row>
    <row r="59" spans="3:11" x14ac:dyDescent="0.2">
      <c r="C59" s="13"/>
      <c r="D59" s="13"/>
      <c r="E59" s="13"/>
      <c r="F59" s="13"/>
      <c r="G59" s="13"/>
      <c r="H59" s="13"/>
      <c r="I59" s="13"/>
      <c r="J59" s="13"/>
      <c r="K59" s="13"/>
    </row>
    <row r="60" spans="3:11" x14ac:dyDescent="0.2">
      <c r="C60" s="13"/>
      <c r="D60" s="13"/>
      <c r="E60" s="13"/>
      <c r="F60" s="13"/>
      <c r="G60" s="13"/>
      <c r="H60" s="13"/>
      <c r="I60" s="13"/>
      <c r="J60" s="13"/>
      <c r="K60" s="13"/>
    </row>
    <row r="61" spans="3:11" x14ac:dyDescent="0.2">
      <c r="C61" s="13"/>
      <c r="D61" s="13"/>
      <c r="E61" s="13"/>
      <c r="F61" s="13"/>
      <c r="G61" s="13"/>
      <c r="H61" s="13"/>
      <c r="I61" s="13"/>
      <c r="J61" s="13"/>
      <c r="K61" s="13"/>
    </row>
    <row r="62" spans="3:11" x14ac:dyDescent="0.2">
      <c r="C62" s="13"/>
      <c r="D62" s="13"/>
      <c r="E62" s="13"/>
      <c r="F62" s="13"/>
      <c r="G62" s="13"/>
      <c r="H62" s="13"/>
      <c r="I62" s="13"/>
      <c r="J62" s="13"/>
      <c r="K62" s="13"/>
    </row>
    <row r="63" spans="3:11" x14ac:dyDescent="0.2">
      <c r="C63" s="13"/>
      <c r="D63" s="13"/>
      <c r="E63" s="13"/>
      <c r="F63" s="13"/>
      <c r="G63" s="13"/>
      <c r="H63" s="13"/>
      <c r="I63" s="13"/>
      <c r="J63" s="13"/>
      <c r="K63" s="13"/>
    </row>
    <row r="64" spans="3:11" x14ac:dyDescent="0.2">
      <c r="C64" s="13"/>
      <c r="D64" s="13"/>
      <c r="E64" s="13"/>
      <c r="F64" s="13"/>
      <c r="G64" s="13"/>
      <c r="H64" s="13"/>
      <c r="I64" s="13"/>
      <c r="J64" s="13"/>
      <c r="K64" s="13"/>
    </row>
    <row r="65" spans="3:11" x14ac:dyDescent="0.2">
      <c r="C65" s="13"/>
      <c r="D65" s="13"/>
      <c r="E65" s="13"/>
      <c r="F65" s="13"/>
      <c r="G65" s="13"/>
      <c r="H65" s="13"/>
      <c r="I65" s="13"/>
      <c r="J65" s="13"/>
      <c r="K65" s="13"/>
    </row>
    <row r="66" spans="3:11" x14ac:dyDescent="0.2">
      <c r="C66" s="13"/>
      <c r="D66" s="13"/>
      <c r="E66" s="13"/>
      <c r="F66" s="13"/>
      <c r="G66" s="13"/>
      <c r="H66" s="13"/>
      <c r="I66" s="13"/>
      <c r="J66" s="13"/>
      <c r="K66" s="13"/>
    </row>
    <row r="67" spans="3:11" x14ac:dyDescent="0.2">
      <c r="C67" s="13"/>
      <c r="D67" s="13"/>
      <c r="E67" s="13"/>
      <c r="F67" s="13"/>
      <c r="G67" s="13"/>
      <c r="H67" s="13"/>
      <c r="I67" s="13"/>
      <c r="J67" s="13"/>
      <c r="K67" s="13"/>
    </row>
    <row r="68" spans="3:11" x14ac:dyDescent="0.2">
      <c r="C68" s="13"/>
      <c r="D68" s="13"/>
      <c r="E68" s="13"/>
      <c r="F68" s="13"/>
      <c r="G68" s="13"/>
      <c r="H68" s="13"/>
      <c r="I68" s="13"/>
      <c r="J68" s="13"/>
      <c r="K68" s="13"/>
    </row>
    <row r="69" spans="3:11" x14ac:dyDescent="0.2">
      <c r="C69" s="13"/>
      <c r="D69" s="13"/>
      <c r="E69" s="13"/>
      <c r="F69" s="13"/>
      <c r="G69" s="13"/>
      <c r="H69" s="13"/>
      <c r="I69" s="13"/>
      <c r="J69" s="13"/>
      <c r="K69" s="13"/>
    </row>
    <row r="70" spans="3:11" x14ac:dyDescent="0.2">
      <c r="C70" s="13"/>
      <c r="D70" s="13"/>
      <c r="E70" s="13"/>
      <c r="F70" s="13"/>
      <c r="G70" s="13"/>
      <c r="H70" s="13"/>
      <c r="I70" s="13"/>
      <c r="J70" s="13"/>
      <c r="K70" s="13"/>
    </row>
    <row r="71" spans="3:11" x14ac:dyDescent="0.2">
      <c r="C71" s="13"/>
      <c r="D71" s="13"/>
      <c r="E71" s="13"/>
      <c r="F71" s="13"/>
      <c r="G71" s="13"/>
      <c r="H71" s="13"/>
      <c r="I71" s="13"/>
      <c r="J71" s="13"/>
      <c r="K71" s="13"/>
    </row>
    <row r="72" spans="3:11" x14ac:dyDescent="0.2">
      <c r="C72" s="13"/>
      <c r="D72" s="13"/>
      <c r="E72" s="13"/>
      <c r="F72" s="13"/>
      <c r="G72" s="13"/>
      <c r="H72" s="13"/>
      <c r="I72" s="13"/>
      <c r="J72" s="13"/>
      <c r="K72" s="13"/>
    </row>
    <row r="73" spans="3:11" x14ac:dyDescent="0.2">
      <c r="C73" s="13"/>
      <c r="D73" s="13"/>
      <c r="E73" s="13"/>
      <c r="F73" s="13"/>
      <c r="G73" s="13"/>
      <c r="H73" s="13"/>
      <c r="I73" s="13"/>
      <c r="J73" s="13"/>
      <c r="K73" s="13"/>
    </row>
    <row r="74" spans="3:11" x14ac:dyDescent="0.2">
      <c r="C74" s="13"/>
      <c r="D74" s="13"/>
      <c r="E74" s="13"/>
      <c r="F74" s="13"/>
      <c r="G74" s="13"/>
      <c r="H74" s="13"/>
      <c r="I74" s="13"/>
      <c r="J74" s="13"/>
      <c r="K74" s="13"/>
    </row>
    <row r="75" spans="3:11" x14ac:dyDescent="0.2">
      <c r="C75" s="13"/>
      <c r="D75" s="13"/>
      <c r="E75" s="13"/>
      <c r="F75" s="13"/>
      <c r="G75" s="13"/>
      <c r="H75" s="13"/>
      <c r="I75" s="13"/>
      <c r="J75" s="13"/>
      <c r="K75" s="13"/>
    </row>
    <row r="76" spans="3:11" x14ac:dyDescent="0.2">
      <c r="C76" s="13"/>
      <c r="D76" s="13"/>
      <c r="E76" s="13"/>
      <c r="F76" s="13"/>
      <c r="G76" s="13"/>
      <c r="H76" s="13"/>
      <c r="I76" s="13"/>
      <c r="J76" s="13"/>
      <c r="K76" s="13"/>
    </row>
    <row r="77" spans="3:11" x14ac:dyDescent="0.2">
      <c r="C77" s="13"/>
      <c r="D77" s="13"/>
      <c r="E77" s="13"/>
      <c r="F77" s="13"/>
      <c r="G77" s="13"/>
      <c r="H77" s="13"/>
      <c r="I77" s="13"/>
      <c r="J77" s="13"/>
      <c r="K77" s="13"/>
    </row>
    <row r="78" spans="3:11" x14ac:dyDescent="0.2">
      <c r="C78" s="13"/>
      <c r="D78" s="13"/>
      <c r="E78" s="13"/>
      <c r="F78" s="13"/>
      <c r="G78" s="13"/>
      <c r="H78" s="13"/>
      <c r="I78" s="13"/>
      <c r="J78" s="13"/>
      <c r="K78" s="13"/>
    </row>
    <row r="79" spans="3:11" x14ac:dyDescent="0.2">
      <c r="C79" s="13"/>
      <c r="D79" s="13"/>
      <c r="E79" s="13"/>
      <c r="F79" s="13"/>
      <c r="G79" s="13"/>
      <c r="H79" s="13"/>
      <c r="I79" s="13"/>
      <c r="J79" s="13"/>
      <c r="K79" s="13"/>
    </row>
    <row r="80" spans="3:11" x14ac:dyDescent="0.2">
      <c r="C80" s="13"/>
      <c r="D80" s="13"/>
      <c r="E80" s="13"/>
      <c r="F80" s="13"/>
      <c r="G80" s="13"/>
      <c r="H80" s="13"/>
      <c r="I80" s="13"/>
      <c r="J80" s="13"/>
      <c r="K80" s="13"/>
    </row>
    <row r="81" spans="3:11" x14ac:dyDescent="0.2">
      <c r="C81" s="13"/>
      <c r="D81" s="13"/>
      <c r="E81" s="13"/>
      <c r="F81" s="13"/>
      <c r="G81" s="13"/>
      <c r="H81" s="13"/>
      <c r="I81" s="13"/>
      <c r="J81" s="13"/>
      <c r="K81" s="13"/>
    </row>
    <row r="82" spans="3:11" x14ac:dyDescent="0.2">
      <c r="C82" s="13"/>
      <c r="D82" s="13"/>
      <c r="E82" s="13"/>
      <c r="F82" s="13"/>
      <c r="G82" s="13"/>
      <c r="H82" s="13"/>
      <c r="I82" s="13"/>
      <c r="J82" s="13"/>
      <c r="K82" s="13"/>
    </row>
    <row r="83" spans="3:11" x14ac:dyDescent="0.2">
      <c r="C83" s="13"/>
      <c r="D83" s="13"/>
      <c r="E83" s="13"/>
      <c r="F83" s="13"/>
      <c r="G83" s="13"/>
      <c r="H83" s="13"/>
      <c r="I83" s="13"/>
      <c r="J83" s="13"/>
      <c r="K83" s="13"/>
    </row>
    <row r="84" spans="3:11" x14ac:dyDescent="0.2">
      <c r="C84" s="13"/>
      <c r="D84" s="13"/>
      <c r="E84" s="13"/>
      <c r="F84" s="13"/>
      <c r="G84" s="13"/>
      <c r="H84" s="13"/>
      <c r="I84" s="13"/>
      <c r="J84" s="13"/>
      <c r="K84" s="13"/>
    </row>
    <row r="85" spans="3:11" x14ac:dyDescent="0.2">
      <c r="C85" s="13"/>
      <c r="D85" s="13"/>
      <c r="E85" s="13"/>
      <c r="F85" s="13"/>
      <c r="G85" s="13"/>
      <c r="H85" s="13"/>
      <c r="I85" s="13"/>
      <c r="J85" s="13"/>
      <c r="K85" s="13"/>
    </row>
    <row r="86" spans="3:11" x14ac:dyDescent="0.2">
      <c r="C86" s="13"/>
      <c r="D86" s="13"/>
      <c r="E86" s="13"/>
      <c r="F86" s="13"/>
      <c r="G86" s="13"/>
      <c r="H86" s="13"/>
      <c r="I86" s="13"/>
      <c r="J86" s="13"/>
      <c r="K86" s="13"/>
    </row>
    <row r="87" spans="3:11" x14ac:dyDescent="0.2">
      <c r="C87" s="13"/>
      <c r="D87" s="13"/>
      <c r="E87" s="13"/>
      <c r="F87" s="13"/>
      <c r="G87" s="13"/>
      <c r="H87" s="13"/>
      <c r="I87" s="13"/>
      <c r="J87" s="13"/>
      <c r="K87" s="13"/>
    </row>
    <row r="88" spans="3:11" x14ac:dyDescent="0.2">
      <c r="C88" s="13"/>
      <c r="D88" s="13"/>
      <c r="E88" s="13"/>
      <c r="F88" s="13"/>
      <c r="G88" s="13"/>
      <c r="H88" s="13"/>
      <c r="I88" s="13"/>
      <c r="J88" s="13"/>
      <c r="K88" s="13"/>
    </row>
    <row r="89" spans="3:11" x14ac:dyDescent="0.2">
      <c r="C89" s="13"/>
      <c r="D89" s="13"/>
      <c r="E89" s="13"/>
      <c r="F89" s="13"/>
      <c r="G89" s="13"/>
      <c r="H89" s="13"/>
      <c r="I89" s="13"/>
      <c r="J89" s="13"/>
      <c r="K89" s="13"/>
    </row>
    <row r="90" spans="3:11" x14ac:dyDescent="0.2">
      <c r="C90" s="13"/>
      <c r="D90" s="13"/>
      <c r="E90" s="13"/>
      <c r="F90" s="13"/>
      <c r="G90" s="13"/>
      <c r="H90" s="13"/>
      <c r="I90" s="13"/>
      <c r="J90" s="13"/>
      <c r="K90" s="13"/>
    </row>
    <row r="91" spans="3:11" x14ac:dyDescent="0.2">
      <c r="C91" s="13"/>
      <c r="D91" s="13"/>
      <c r="E91" s="13"/>
      <c r="F91" s="13"/>
      <c r="G91" s="13"/>
      <c r="H91" s="13"/>
      <c r="I91" s="13"/>
      <c r="J91" s="13"/>
      <c r="K91" s="13"/>
    </row>
    <row r="92" spans="3:11" x14ac:dyDescent="0.2">
      <c r="C92" s="13"/>
      <c r="D92" s="13"/>
      <c r="E92" s="13"/>
      <c r="F92" s="13"/>
      <c r="G92" s="13"/>
      <c r="H92" s="13"/>
      <c r="I92" s="13"/>
      <c r="J92" s="13"/>
      <c r="K92" s="13"/>
    </row>
    <row r="93" spans="3:11" x14ac:dyDescent="0.2">
      <c r="C93" s="13"/>
      <c r="D93" s="13"/>
      <c r="E93" s="13"/>
      <c r="F93" s="13"/>
      <c r="G93" s="13"/>
      <c r="H93" s="13"/>
      <c r="I93" s="13"/>
      <c r="J93" s="13"/>
      <c r="K93" s="13"/>
    </row>
    <row r="94" spans="3:11" x14ac:dyDescent="0.2">
      <c r="C94" s="13"/>
      <c r="D94" s="13"/>
      <c r="E94" s="13"/>
      <c r="F94" s="13"/>
      <c r="G94" s="13"/>
      <c r="H94" s="13"/>
      <c r="I94" s="13"/>
      <c r="J94" s="13"/>
      <c r="K94" s="13"/>
    </row>
    <row r="95" spans="3:11" x14ac:dyDescent="0.2">
      <c r="C95" s="13"/>
      <c r="D95" s="13"/>
      <c r="E95" s="13"/>
      <c r="F95" s="13"/>
      <c r="G95" s="13"/>
      <c r="H95" s="13"/>
      <c r="I95" s="13"/>
      <c r="J95" s="13"/>
      <c r="K95" s="13"/>
    </row>
    <row r="96" spans="3:11" x14ac:dyDescent="0.2">
      <c r="C96" s="13"/>
      <c r="D96" s="13"/>
      <c r="E96" s="13"/>
      <c r="F96" s="13"/>
      <c r="G96" s="13"/>
      <c r="H96" s="13"/>
      <c r="I96" s="13"/>
      <c r="J96" s="13"/>
      <c r="K96" s="13"/>
    </row>
    <row r="97" spans="3:11" x14ac:dyDescent="0.2">
      <c r="C97" s="13"/>
      <c r="D97" s="13"/>
      <c r="E97" s="13"/>
      <c r="F97" s="13"/>
      <c r="G97" s="13"/>
      <c r="H97" s="13"/>
      <c r="I97" s="13"/>
      <c r="J97" s="13"/>
      <c r="K97" s="13"/>
    </row>
    <row r="98" spans="3:11" x14ac:dyDescent="0.2">
      <c r="C98" s="13"/>
      <c r="D98" s="13"/>
      <c r="E98" s="13"/>
      <c r="F98" s="13"/>
      <c r="G98" s="13"/>
      <c r="H98" s="13"/>
      <c r="I98" s="13"/>
      <c r="J98" s="13"/>
      <c r="K98" s="13"/>
    </row>
    <row r="99" spans="3:11" x14ac:dyDescent="0.2">
      <c r="C99" s="13"/>
      <c r="D99" s="13"/>
      <c r="E99" s="13"/>
      <c r="F99" s="13"/>
      <c r="G99" s="13"/>
      <c r="H99" s="13"/>
      <c r="I99" s="13"/>
      <c r="J99" s="13"/>
      <c r="K99" s="13"/>
    </row>
    <row r="100" spans="3:11" x14ac:dyDescent="0.2">
      <c r="C100" s="13"/>
      <c r="D100" s="13"/>
      <c r="E100" s="13"/>
      <c r="F100" s="13"/>
      <c r="G100" s="13"/>
      <c r="H100" s="13"/>
      <c r="I100" s="13"/>
      <c r="J100" s="13"/>
      <c r="K100" s="13"/>
    </row>
    <row r="101" spans="3:11" x14ac:dyDescent="0.2">
      <c r="C101" s="13"/>
      <c r="D101" s="13"/>
      <c r="E101" s="13"/>
      <c r="F101" s="13"/>
      <c r="G101" s="13"/>
      <c r="H101" s="13"/>
      <c r="I101" s="13"/>
      <c r="J101" s="13"/>
      <c r="K101" s="13"/>
    </row>
    <row r="102" spans="3:11" x14ac:dyDescent="0.2">
      <c r="C102" s="13"/>
      <c r="D102" s="13"/>
      <c r="E102" s="13"/>
      <c r="F102" s="13"/>
      <c r="G102" s="13"/>
      <c r="H102" s="13"/>
      <c r="I102" s="13"/>
      <c r="J102" s="13"/>
      <c r="K102" s="13"/>
    </row>
    <row r="103" spans="3:11" x14ac:dyDescent="0.2">
      <c r="C103" s="13"/>
      <c r="D103" s="13"/>
      <c r="E103" s="13"/>
      <c r="F103" s="13"/>
      <c r="G103" s="13"/>
      <c r="H103" s="13"/>
      <c r="I103" s="13"/>
      <c r="J103" s="13"/>
      <c r="K103" s="13"/>
    </row>
    <row r="104" spans="3:11" x14ac:dyDescent="0.2">
      <c r="C104" s="13"/>
      <c r="D104" s="13"/>
      <c r="E104" s="13"/>
      <c r="F104" s="13"/>
      <c r="G104" s="13"/>
      <c r="H104" s="13"/>
      <c r="I104" s="13"/>
      <c r="J104" s="13"/>
      <c r="K104" s="13"/>
    </row>
    <row r="105" spans="3:11" x14ac:dyDescent="0.2">
      <c r="C105" s="13"/>
      <c r="D105" s="13"/>
      <c r="E105" s="13"/>
      <c r="F105" s="13"/>
      <c r="G105" s="13"/>
      <c r="H105" s="13"/>
      <c r="I105" s="13"/>
      <c r="J105" s="13"/>
      <c r="K105" s="13"/>
    </row>
    <row r="106" spans="3:11" x14ac:dyDescent="0.2">
      <c r="C106" s="13"/>
      <c r="D106" s="13"/>
      <c r="E106" s="13"/>
      <c r="F106" s="13"/>
      <c r="G106" s="13"/>
      <c r="H106" s="13"/>
      <c r="I106" s="13"/>
      <c r="J106" s="13"/>
      <c r="K106" s="13"/>
    </row>
    <row r="107" spans="3:11" x14ac:dyDescent="0.2">
      <c r="C107" s="13"/>
      <c r="D107" s="13"/>
      <c r="E107" s="13"/>
      <c r="F107" s="13"/>
      <c r="G107" s="13"/>
      <c r="H107" s="13"/>
      <c r="I107" s="13"/>
      <c r="J107" s="13"/>
      <c r="K107" s="13"/>
    </row>
    <row r="108" spans="3:11" x14ac:dyDescent="0.2">
      <c r="C108" s="13"/>
      <c r="D108" s="13"/>
      <c r="E108" s="13"/>
      <c r="F108" s="13"/>
      <c r="G108" s="13"/>
      <c r="H108" s="13"/>
      <c r="I108" s="13"/>
      <c r="J108" s="13"/>
      <c r="K108" s="13"/>
    </row>
    <row r="109" spans="3:11" x14ac:dyDescent="0.2">
      <c r="C109" s="13"/>
      <c r="D109" s="13"/>
      <c r="E109" s="13"/>
      <c r="F109" s="13"/>
      <c r="G109" s="13"/>
      <c r="H109" s="13"/>
      <c r="I109" s="13"/>
      <c r="J109" s="13"/>
      <c r="K109" s="13"/>
    </row>
    <row r="110" spans="3:11" x14ac:dyDescent="0.2">
      <c r="C110" s="13"/>
      <c r="D110" s="13"/>
      <c r="E110" s="13"/>
      <c r="F110" s="13"/>
      <c r="G110" s="13"/>
      <c r="H110" s="13"/>
      <c r="I110" s="13"/>
      <c r="J110" s="13"/>
      <c r="K110" s="13"/>
    </row>
    <row r="111" spans="3:11" x14ac:dyDescent="0.2">
      <c r="C111" s="13"/>
      <c r="D111" s="13"/>
      <c r="E111" s="13"/>
      <c r="F111" s="13"/>
      <c r="G111" s="13"/>
      <c r="H111" s="13"/>
      <c r="I111" s="13"/>
      <c r="J111" s="13"/>
      <c r="K111" s="13"/>
    </row>
    <row r="112" spans="3:11" x14ac:dyDescent="0.2">
      <c r="C112" s="13"/>
      <c r="D112" s="13"/>
      <c r="E112" s="13"/>
      <c r="F112" s="13"/>
      <c r="G112" s="13"/>
      <c r="H112" s="13"/>
      <c r="I112" s="13"/>
      <c r="J112" s="13"/>
      <c r="K112" s="13"/>
    </row>
    <row r="113" spans="3:11" x14ac:dyDescent="0.2">
      <c r="C113" s="13"/>
      <c r="D113" s="13"/>
      <c r="E113" s="13"/>
      <c r="F113" s="13"/>
      <c r="G113" s="13"/>
      <c r="H113" s="13"/>
      <c r="I113" s="13"/>
      <c r="J113" s="13"/>
      <c r="K113" s="13"/>
    </row>
    <row r="114" spans="3:11" x14ac:dyDescent="0.2">
      <c r="C114" s="13"/>
      <c r="D114" s="13"/>
      <c r="E114" s="13"/>
      <c r="F114" s="13"/>
      <c r="G114" s="13"/>
      <c r="H114" s="13"/>
      <c r="I114" s="13"/>
      <c r="J114" s="13"/>
      <c r="K114" s="13"/>
    </row>
    <row r="115" spans="3:11" x14ac:dyDescent="0.2">
      <c r="C115" s="13"/>
      <c r="D115" s="13"/>
      <c r="E115" s="13"/>
      <c r="F115" s="13"/>
      <c r="G115" s="13"/>
      <c r="H115" s="13"/>
      <c r="I115" s="13"/>
      <c r="J115" s="13"/>
      <c r="K115" s="13"/>
    </row>
    <row r="116" spans="3:11" x14ac:dyDescent="0.2">
      <c r="C116" s="13"/>
      <c r="D116" s="13"/>
      <c r="E116" s="13"/>
      <c r="F116" s="13"/>
      <c r="G116" s="13"/>
      <c r="H116" s="13"/>
      <c r="I116" s="13"/>
      <c r="J116" s="13"/>
      <c r="K116" s="13"/>
    </row>
    <row r="117" spans="3:11" x14ac:dyDescent="0.2">
      <c r="C117" s="13"/>
      <c r="E117" s="16"/>
      <c r="F117" s="16"/>
      <c r="G117" s="16"/>
      <c r="H117" s="16"/>
      <c r="I117" s="16"/>
      <c r="K117" s="17"/>
    </row>
    <row r="118" spans="3:11" x14ac:dyDescent="0.2">
      <c r="C118" s="13"/>
      <c r="E118" s="16"/>
      <c r="F118" s="16"/>
      <c r="G118" s="16"/>
      <c r="H118" s="16"/>
      <c r="I118" s="16"/>
      <c r="K118" s="17"/>
    </row>
    <row r="119" spans="3:11" x14ac:dyDescent="0.2">
      <c r="C119" s="13"/>
      <c r="E119" s="16"/>
      <c r="F119" s="16"/>
      <c r="G119" s="16"/>
      <c r="H119" s="16"/>
      <c r="I119" s="16"/>
      <c r="K119" s="17"/>
    </row>
    <row r="120" spans="3:11" x14ac:dyDescent="0.2">
      <c r="C120" s="13"/>
      <c r="E120" s="16"/>
      <c r="F120" s="16"/>
      <c r="G120" s="16"/>
      <c r="H120" s="16"/>
      <c r="I120" s="16"/>
      <c r="K120" s="17"/>
    </row>
    <row r="121" spans="3:11" x14ac:dyDescent="0.2">
      <c r="C121" s="13"/>
      <c r="E121" s="16"/>
      <c r="F121" s="16"/>
      <c r="G121" s="16"/>
      <c r="H121" s="16"/>
      <c r="I121" s="16"/>
      <c r="K121" s="17"/>
    </row>
    <row r="122" spans="3:11" x14ac:dyDescent="0.2">
      <c r="C122" s="13"/>
      <c r="E122" s="16"/>
      <c r="F122" s="16"/>
      <c r="G122" s="16"/>
      <c r="H122" s="16"/>
      <c r="I122" s="16"/>
      <c r="K122" s="17"/>
    </row>
    <row r="123" spans="3:11" x14ac:dyDescent="0.2">
      <c r="C123" s="13"/>
      <c r="E123" s="16"/>
      <c r="F123" s="16"/>
      <c r="G123" s="16"/>
      <c r="H123" s="16"/>
      <c r="I123" s="16"/>
      <c r="K123" s="17"/>
    </row>
    <row r="124" spans="3:11" x14ac:dyDescent="0.2">
      <c r="C124" s="13"/>
      <c r="E124" s="16"/>
      <c r="F124" s="16"/>
      <c r="G124" s="16"/>
      <c r="H124" s="16"/>
      <c r="I124" s="16"/>
      <c r="K124" s="17"/>
    </row>
    <row r="125" spans="3:11" x14ac:dyDescent="0.2">
      <c r="C125" s="13"/>
      <c r="E125" s="16"/>
      <c r="F125" s="16"/>
      <c r="G125" s="16"/>
      <c r="H125" s="16"/>
      <c r="I125" s="16"/>
      <c r="K125" s="17"/>
    </row>
    <row r="126" spans="3:11" x14ac:dyDescent="0.2">
      <c r="C126" s="13"/>
      <c r="E126" s="16"/>
      <c r="F126" s="16"/>
      <c r="G126" s="16"/>
      <c r="H126" s="16"/>
      <c r="I126" s="16"/>
      <c r="K126" s="17"/>
    </row>
    <row r="127" spans="3:11" x14ac:dyDescent="0.2">
      <c r="C127" s="13"/>
      <c r="E127" s="16"/>
      <c r="F127" s="16"/>
      <c r="G127" s="16"/>
      <c r="H127" s="16"/>
      <c r="I127" s="16"/>
      <c r="K127" s="17"/>
    </row>
    <row r="128" spans="3:11" x14ac:dyDescent="0.2">
      <c r="C128" s="13"/>
      <c r="E128" s="16"/>
      <c r="F128" s="16"/>
      <c r="G128" s="16"/>
      <c r="H128" s="16"/>
      <c r="I128" s="16"/>
      <c r="K128" s="17"/>
    </row>
    <row r="129" spans="3:11" x14ac:dyDescent="0.2">
      <c r="C129" s="13"/>
      <c r="E129" s="16"/>
      <c r="F129" s="16"/>
      <c r="G129" s="16"/>
      <c r="H129" s="16"/>
      <c r="I129" s="16"/>
      <c r="K129" s="17"/>
    </row>
    <row r="130" spans="3:11" x14ac:dyDescent="0.2">
      <c r="C130" s="13"/>
      <c r="E130" s="16"/>
      <c r="F130" s="16"/>
      <c r="G130" s="16"/>
      <c r="H130" s="16"/>
      <c r="I130" s="16"/>
      <c r="K130" s="17"/>
    </row>
    <row r="131" spans="3:11" x14ac:dyDescent="0.2">
      <c r="C131" s="13"/>
      <c r="E131" s="16"/>
      <c r="F131" s="16"/>
      <c r="G131" s="16"/>
      <c r="H131" s="16"/>
      <c r="I131" s="16"/>
      <c r="K131" s="17"/>
    </row>
    <row r="132" spans="3:11" x14ac:dyDescent="0.2">
      <c r="C132" s="13"/>
      <c r="E132" s="16"/>
      <c r="F132" s="16"/>
      <c r="G132" s="16"/>
      <c r="H132" s="16"/>
      <c r="I132" s="16"/>
      <c r="K132" s="17"/>
    </row>
    <row r="133" spans="3:11" x14ac:dyDescent="0.2">
      <c r="C133" s="13"/>
      <c r="E133" s="16"/>
      <c r="F133" s="16"/>
      <c r="G133" s="16"/>
      <c r="H133" s="16"/>
      <c r="I133" s="16"/>
      <c r="K133" s="17"/>
    </row>
    <row r="134" spans="3:11" x14ac:dyDescent="0.2">
      <c r="C134" s="13"/>
      <c r="E134" s="16"/>
      <c r="F134" s="16"/>
      <c r="G134" s="16"/>
      <c r="H134" s="16"/>
      <c r="I134" s="16"/>
      <c r="K134" s="17"/>
    </row>
    <row r="135" spans="3:11" x14ac:dyDescent="0.2">
      <c r="C135" s="13"/>
      <c r="E135" s="16"/>
      <c r="F135" s="16"/>
      <c r="G135" s="16"/>
      <c r="H135" s="16"/>
      <c r="I135" s="16"/>
      <c r="K135" s="17"/>
    </row>
    <row r="136" spans="3:11" x14ac:dyDescent="0.2">
      <c r="C136" s="13"/>
      <c r="E136" s="16"/>
      <c r="F136" s="16"/>
      <c r="G136" s="16"/>
      <c r="H136" s="16"/>
      <c r="I136" s="16"/>
      <c r="K136" s="17"/>
    </row>
    <row r="137" spans="3:11" x14ac:dyDescent="0.2">
      <c r="C137" s="13"/>
      <c r="E137" s="16"/>
      <c r="F137" s="16"/>
      <c r="G137" s="16"/>
      <c r="H137" s="16"/>
      <c r="I137" s="16"/>
      <c r="K137" s="17"/>
    </row>
    <row r="138" spans="3:11" x14ac:dyDescent="0.2">
      <c r="C138" s="13"/>
      <c r="E138" s="16"/>
      <c r="F138" s="16"/>
      <c r="G138" s="16"/>
      <c r="H138" s="16"/>
      <c r="I138" s="16"/>
      <c r="K138" s="17"/>
    </row>
    <row r="139" spans="3:11" x14ac:dyDescent="0.2">
      <c r="C139" s="13"/>
      <c r="E139" s="16"/>
      <c r="F139" s="16"/>
      <c r="G139" s="16"/>
      <c r="H139" s="16"/>
      <c r="I139" s="16"/>
      <c r="K139" s="17"/>
    </row>
    <row r="140" spans="3:11" x14ac:dyDescent="0.2">
      <c r="C140" s="13"/>
      <c r="E140" s="16"/>
      <c r="F140" s="16"/>
      <c r="G140" s="16"/>
      <c r="H140" s="16"/>
      <c r="I140" s="16"/>
      <c r="K140" s="17"/>
    </row>
    <row r="141" spans="3:11" x14ac:dyDescent="0.2">
      <c r="C141" s="13"/>
      <c r="E141" s="16"/>
      <c r="F141" s="16"/>
      <c r="G141" s="16"/>
      <c r="H141" s="16"/>
      <c r="I141" s="16"/>
      <c r="K141" s="17"/>
    </row>
    <row r="142" spans="3:11" x14ac:dyDescent="0.2">
      <c r="C142" s="13"/>
      <c r="E142" s="16"/>
      <c r="F142" s="16"/>
      <c r="G142" s="16"/>
      <c r="H142" s="16"/>
      <c r="I142" s="16"/>
      <c r="K142" s="17"/>
    </row>
    <row r="143" spans="3:11" x14ac:dyDescent="0.2">
      <c r="C143" s="13"/>
      <c r="E143" s="16"/>
      <c r="F143" s="16"/>
      <c r="G143" s="16"/>
      <c r="H143" s="16"/>
      <c r="I143" s="16"/>
      <c r="K143" s="17"/>
    </row>
    <row r="144" spans="3:11" x14ac:dyDescent="0.2">
      <c r="C144" s="13"/>
      <c r="E144" s="16"/>
      <c r="F144" s="16"/>
      <c r="G144" s="16"/>
      <c r="H144" s="16"/>
      <c r="I144" s="16"/>
      <c r="K144" s="17"/>
    </row>
    <row r="145" spans="3:11" x14ac:dyDescent="0.2">
      <c r="C145" s="13"/>
      <c r="E145" s="16"/>
      <c r="F145" s="16"/>
      <c r="G145" s="16"/>
      <c r="H145" s="16"/>
      <c r="I145" s="16"/>
      <c r="K145" s="17"/>
    </row>
    <row r="146" spans="3:11" x14ac:dyDescent="0.2">
      <c r="C146" s="13"/>
      <c r="E146" s="16"/>
      <c r="F146" s="16"/>
      <c r="G146" s="16"/>
      <c r="H146" s="16"/>
      <c r="I146" s="16"/>
      <c r="K146" s="17"/>
    </row>
    <row r="147" spans="3:11" x14ac:dyDescent="0.2">
      <c r="C147" s="13"/>
      <c r="E147" s="16"/>
      <c r="F147" s="16"/>
      <c r="G147" s="16"/>
      <c r="H147" s="16"/>
      <c r="I147" s="16"/>
      <c r="K147" s="17"/>
    </row>
    <row r="148" spans="3:11" x14ac:dyDescent="0.2">
      <c r="C148" s="13"/>
      <c r="E148" s="16"/>
      <c r="F148" s="16"/>
      <c r="G148" s="16"/>
      <c r="H148" s="16"/>
      <c r="I148" s="16"/>
      <c r="K148" s="17"/>
    </row>
    <row r="149" spans="3:11" x14ac:dyDescent="0.2">
      <c r="C149" s="13"/>
      <c r="E149" s="16"/>
      <c r="F149" s="16"/>
      <c r="G149" s="16"/>
      <c r="H149" s="16"/>
      <c r="I149" s="16"/>
      <c r="K149" s="17"/>
    </row>
    <row r="150" spans="3:11" x14ac:dyDescent="0.2">
      <c r="C150" s="13"/>
      <c r="E150" s="16"/>
      <c r="F150" s="16"/>
      <c r="G150" s="16"/>
      <c r="H150" s="16"/>
      <c r="I150" s="16"/>
      <c r="K150" s="17"/>
    </row>
    <row r="151" spans="3:11" x14ac:dyDescent="0.2">
      <c r="C151" s="13"/>
      <c r="E151" s="16"/>
      <c r="F151" s="16"/>
      <c r="G151" s="16"/>
      <c r="H151" s="16"/>
      <c r="I151" s="16"/>
      <c r="K151" s="17"/>
    </row>
    <row r="152" spans="3:11" x14ac:dyDescent="0.2">
      <c r="C152" s="13"/>
      <c r="E152" s="16"/>
      <c r="F152" s="16"/>
      <c r="G152" s="16"/>
      <c r="H152" s="16"/>
      <c r="I152" s="16"/>
      <c r="K152" s="17"/>
    </row>
    <row r="153" spans="3:11" x14ac:dyDescent="0.2">
      <c r="C153" s="13"/>
      <c r="E153" s="16"/>
      <c r="F153" s="16"/>
      <c r="G153" s="16"/>
      <c r="H153" s="16"/>
      <c r="I153" s="16"/>
      <c r="K153" s="17"/>
    </row>
    <row r="154" spans="3:11" x14ac:dyDescent="0.2">
      <c r="C154" s="13"/>
      <c r="E154" s="16"/>
      <c r="F154" s="16"/>
      <c r="G154" s="16"/>
      <c r="H154" s="16"/>
      <c r="I154" s="16"/>
      <c r="K154" s="17"/>
    </row>
    <row r="155" spans="3:11" x14ac:dyDescent="0.2">
      <c r="C155" s="13"/>
      <c r="E155" s="16"/>
      <c r="F155" s="16"/>
      <c r="G155" s="16"/>
      <c r="H155" s="16"/>
      <c r="I155" s="16"/>
      <c r="K155" s="17"/>
    </row>
    <row r="156" spans="3:11" x14ac:dyDescent="0.2">
      <c r="C156" s="13"/>
      <c r="E156" s="16"/>
      <c r="F156" s="16"/>
      <c r="G156" s="16"/>
      <c r="H156" s="16"/>
      <c r="I156" s="16"/>
      <c r="K156" s="17"/>
    </row>
    <row r="157" spans="3:11" x14ac:dyDescent="0.2">
      <c r="C157" s="13"/>
      <c r="E157" s="16"/>
      <c r="F157" s="16"/>
      <c r="G157" s="16"/>
      <c r="H157" s="16"/>
      <c r="I157" s="16"/>
      <c r="K157" s="17"/>
    </row>
    <row r="158" spans="3:11" x14ac:dyDescent="0.2">
      <c r="C158" s="13"/>
      <c r="E158" s="16"/>
      <c r="F158" s="16"/>
      <c r="G158" s="16"/>
      <c r="H158" s="16"/>
      <c r="I158" s="16"/>
      <c r="K158" s="17"/>
    </row>
    <row r="159" spans="3:11" x14ac:dyDescent="0.2">
      <c r="C159" s="13"/>
      <c r="E159" s="16"/>
      <c r="F159" s="16"/>
      <c r="G159" s="16"/>
      <c r="H159" s="16"/>
      <c r="I159" s="16"/>
      <c r="K159" s="17"/>
    </row>
    <row r="160" spans="3:11" x14ac:dyDescent="0.2">
      <c r="C160" s="13"/>
      <c r="E160" s="16"/>
      <c r="F160" s="16"/>
      <c r="G160" s="16"/>
      <c r="H160" s="16"/>
      <c r="I160" s="16"/>
      <c r="K160" s="17"/>
    </row>
    <row r="161" spans="3:11" x14ac:dyDescent="0.2">
      <c r="C161" s="13"/>
      <c r="E161" s="16"/>
      <c r="F161" s="16"/>
      <c r="G161" s="16"/>
      <c r="H161" s="16"/>
      <c r="I161" s="16"/>
      <c r="K161" s="17"/>
    </row>
    <row r="162" spans="3:11" x14ac:dyDescent="0.2">
      <c r="C162" s="13"/>
      <c r="E162" s="16"/>
      <c r="F162" s="16"/>
      <c r="G162" s="16"/>
      <c r="H162" s="16"/>
      <c r="I162" s="16"/>
      <c r="K162" s="17"/>
    </row>
    <row r="163" spans="3:11" x14ac:dyDescent="0.2">
      <c r="C163" s="13"/>
      <c r="E163" s="16"/>
      <c r="F163" s="16"/>
      <c r="G163" s="16"/>
      <c r="H163" s="16"/>
      <c r="I163" s="16"/>
      <c r="K163" s="17"/>
    </row>
    <row r="164" spans="3:11" x14ac:dyDescent="0.2">
      <c r="C164" s="13"/>
      <c r="E164" s="16"/>
      <c r="F164" s="16"/>
      <c r="G164" s="16"/>
      <c r="H164" s="16"/>
      <c r="I164" s="16"/>
      <c r="K164" s="17"/>
    </row>
    <row r="165" spans="3:11" x14ac:dyDescent="0.2">
      <c r="C165" s="13"/>
      <c r="E165" s="16"/>
      <c r="F165" s="16"/>
      <c r="G165" s="16"/>
      <c r="H165" s="16"/>
      <c r="I165" s="16"/>
      <c r="K165" s="17"/>
    </row>
    <row r="166" spans="3:11" x14ac:dyDescent="0.2">
      <c r="C166" s="13"/>
      <c r="E166" s="16"/>
      <c r="F166" s="16"/>
      <c r="G166" s="16"/>
      <c r="H166" s="16"/>
      <c r="I166" s="16"/>
      <c r="K166" s="17"/>
    </row>
    <row r="167" spans="3:11" x14ac:dyDescent="0.2">
      <c r="C167" s="13"/>
      <c r="E167" s="16"/>
      <c r="F167" s="16"/>
      <c r="G167" s="16"/>
      <c r="H167" s="16"/>
      <c r="I167" s="16"/>
      <c r="K167" s="17"/>
    </row>
    <row r="168" spans="3:11" x14ac:dyDescent="0.2">
      <c r="C168" s="13"/>
      <c r="E168" s="16"/>
      <c r="F168" s="16"/>
      <c r="G168" s="16"/>
      <c r="H168" s="16"/>
      <c r="I168" s="16"/>
      <c r="K168" s="17"/>
    </row>
    <row r="169" spans="3:11" x14ac:dyDescent="0.2">
      <c r="C169" s="13"/>
      <c r="E169" s="16"/>
      <c r="F169" s="16"/>
      <c r="G169" s="16"/>
      <c r="H169" s="16"/>
      <c r="I169" s="16"/>
      <c r="K169" s="17"/>
    </row>
    <row r="170" spans="3:11" x14ac:dyDescent="0.2">
      <c r="C170" s="13"/>
      <c r="E170" s="16"/>
      <c r="F170" s="16"/>
      <c r="G170" s="16"/>
      <c r="H170" s="16"/>
      <c r="I170" s="16"/>
      <c r="K170" s="17"/>
    </row>
    <row r="171" spans="3:11" x14ac:dyDescent="0.2">
      <c r="C171" s="13"/>
      <c r="E171" s="16"/>
      <c r="F171" s="16"/>
      <c r="G171" s="16"/>
      <c r="H171" s="16"/>
      <c r="I171" s="16"/>
      <c r="K171" s="17"/>
    </row>
    <row r="172" spans="3:11" x14ac:dyDescent="0.2">
      <c r="C172" s="13"/>
      <c r="E172" s="16"/>
      <c r="F172" s="16"/>
      <c r="G172" s="16"/>
      <c r="H172" s="16"/>
      <c r="I172" s="16"/>
      <c r="K172" s="17"/>
    </row>
    <row r="173" spans="3:11" x14ac:dyDescent="0.2">
      <c r="C173" s="13"/>
      <c r="E173" s="16"/>
      <c r="F173" s="16"/>
      <c r="G173" s="16"/>
      <c r="H173" s="16"/>
      <c r="I173" s="16"/>
      <c r="K173" s="17"/>
    </row>
    <row r="174" spans="3:11" x14ac:dyDescent="0.2">
      <c r="C174" s="13"/>
      <c r="E174" s="16"/>
      <c r="F174" s="16"/>
      <c r="G174" s="16"/>
      <c r="H174" s="16"/>
      <c r="I174" s="16"/>
      <c r="K174" s="17"/>
    </row>
    <row r="175" spans="3:11" x14ac:dyDescent="0.2">
      <c r="C175" s="13"/>
      <c r="E175" s="16"/>
      <c r="F175" s="16"/>
      <c r="G175" s="16"/>
      <c r="H175" s="16"/>
      <c r="I175" s="16"/>
      <c r="K175" s="17"/>
    </row>
    <row r="176" spans="3:11" x14ac:dyDescent="0.2">
      <c r="C176" s="13"/>
      <c r="E176" s="16"/>
      <c r="F176" s="16"/>
      <c r="G176" s="16"/>
      <c r="H176" s="16"/>
      <c r="I176" s="16"/>
      <c r="K176" s="17"/>
    </row>
    <row r="177" spans="3:11" x14ac:dyDescent="0.2">
      <c r="C177" s="13"/>
      <c r="E177" s="16"/>
      <c r="F177" s="16"/>
      <c r="G177" s="16"/>
      <c r="H177" s="16"/>
      <c r="I177" s="16"/>
      <c r="K177" s="17"/>
    </row>
    <row r="178" spans="3:11" x14ac:dyDescent="0.2">
      <c r="C178" s="13"/>
      <c r="E178" s="16"/>
      <c r="F178" s="16"/>
      <c r="G178" s="16"/>
      <c r="H178" s="16"/>
      <c r="I178" s="16"/>
      <c r="K178" s="17"/>
    </row>
    <row r="179" spans="3:11" x14ac:dyDescent="0.2">
      <c r="C179" s="13"/>
      <c r="E179" s="16"/>
      <c r="F179" s="16"/>
      <c r="G179" s="16"/>
      <c r="H179" s="16"/>
      <c r="I179" s="16"/>
      <c r="K179" s="17"/>
    </row>
    <row r="180" spans="3:11" x14ac:dyDescent="0.2">
      <c r="C180" s="13"/>
      <c r="E180" s="16"/>
      <c r="F180" s="16"/>
      <c r="G180" s="16"/>
      <c r="H180" s="16"/>
      <c r="I180" s="16"/>
      <c r="K180" s="17"/>
    </row>
    <row r="181" spans="3:11" x14ac:dyDescent="0.2">
      <c r="C181" s="13"/>
      <c r="E181" s="16"/>
      <c r="F181" s="16"/>
      <c r="G181" s="16"/>
      <c r="H181" s="16"/>
      <c r="I181" s="16"/>
      <c r="K181" s="17"/>
    </row>
    <row r="182" spans="3:11" x14ac:dyDescent="0.2">
      <c r="C182" s="13"/>
      <c r="E182" s="16"/>
      <c r="F182" s="16"/>
      <c r="G182" s="16"/>
      <c r="H182" s="16"/>
      <c r="I182" s="16"/>
      <c r="K182" s="17"/>
    </row>
    <row r="183" spans="3:11" x14ac:dyDescent="0.2">
      <c r="C183" s="13"/>
      <c r="E183" s="16"/>
      <c r="F183" s="16"/>
      <c r="G183" s="16"/>
      <c r="H183" s="16"/>
      <c r="I183" s="16"/>
      <c r="K183" s="17"/>
    </row>
    <row r="184" spans="3:11" x14ac:dyDescent="0.2">
      <c r="C184" s="13"/>
      <c r="E184" s="16"/>
      <c r="F184" s="16"/>
      <c r="G184" s="16"/>
      <c r="H184" s="16"/>
      <c r="I184" s="16"/>
      <c r="K184" s="17"/>
    </row>
    <row r="185" spans="3:11" x14ac:dyDescent="0.2">
      <c r="C185" s="13"/>
      <c r="E185" s="16"/>
      <c r="F185" s="16"/>
      <c r="G185" s="16"/>
      <c r="H185" s="16"/>
      <c r="I185" s="16"/>
      <c r="K185" s="17"/>
    </row>
    <row r="186" spans="3:11" x14ac:dyDescent="0.2">
      <c r="C186" s="13"/>
      <c r="E186" s="16"/>
      <c r="F186" s="16"/>
      <c r="G186" s="16"/>
      <c r="H186" s="16"/>
      <c r="I186" s="16"/>
      <c r="K186" s="17"/>
    </row>
    <row r="187" spans="3:11" x14ac:dyDescent="0.2">
      <c r="C187" s="13"/>
      <c r="E187" s="16"/>
      <c r="F187" s="16"/>
      <c r="G187" s="16"/>
      <c r="H187" s="16"/>
      <c r="I187" s="16"/>
      <c r="K187" s="17"/>
    </row>
    <row r="188" spans="3:11" x14ac:dyDescent="0.2">
      <c r="C188" s="13"/>
      <c r="E188" s="16"/>
      <c r="F188" s="16"/>
      <c r="G188" s="16"/>
      <c r="H188" s="16"/>
      <c r="I188" s="16"/>
      <c r="K188" s="17"/>
    </row>
    <row r="189" spans="3:11" x14ac:dyDescent="0.2">
      <c r="C189" s="13"/>
      <c r="E189" s="16"/>
      <c r="F189" s="16"/>
      <c r="G189" s="16"/>
      <c r="H189" s="16"/>
      <c r="I189" s="16"/>
      <c r="K189" s="17"/>
    </row>
    <row r="190" spans="3:11" x14ac:dyDescent="0.2">
      <c r="C190" s="13"/>
      <c r="E190" s="16"/>
      <c r="F190" s="16"/>
      <c r="G190" s="16"/>
      <c r="H190" s="16"/>
      <c r="I190" s="16"/>
      <c r="K190" s="17"/>
    </row>
    <row r="191" spans="3:11" x14ac:dyDescent="0.2">
      <c r="C191" s="13"/>
      <c r="E191" s="16"/>
      <c r="F191" s="16"/>
      <c r="G191" s="16"/>
      <c r="H191" s="16"/>
      <c r="I191" s="16"/>
      <c r="K191" s="17"/>
    </row>
    <row r="192" spans="3:11" x14ac:dyDescent="0.2">
      <c r="C192" s="13"/>
      <c r="E192" s="16"/>
      <c r="F192" s="16"/>
      <c r="G192" s="16"/>
      <c r="H192" s="16"/>
      <c r="I192" s="16"/>
      <c r="K192" s="17"/>
    </row>
    <row r="193" spans="3:9" x14ac:dyDescent="0.2">
      <c r="C193" s="13"/>
      <c r="E193" s="16"/>
      <c r="F193" s="16"/>
      <c r="G193" s="16"/>
      <c r="H193" s="16"/>
      <c r="I193" s="16"/>
    </row>
    <row r="194" spans="3:9" x14ac:dyDescent="0.2">
      <c r="C194" s="13"/>
      <c r="E194" s="16"/>
      <c r="F194" s="16"/>
      <c r="G194" s="16"/>
      <c r="H194" s="16"/>
      <c r="I194" s="16"/>
    </row>
    <row r="195" spans="3:9" x14ac:dyDescent="0.2">
      <c r="C195" s="13"/>
      <c r="E195" s="16"/>
      <c r="F195" s="16"/>
      <c r="G195" s="16"/>
      <c r="H195" s="16"/>
      <c r="I195" s="16"/>
    </row>
    <row r="196" spans="3:9" x14ac:dyDescent="0.2">
      <c r="C196" s="13"/>
      <c r="E196" s="16"/>
      <c r="F196" s="16"/>
      <c r="G196" s="16"/>
      <c r="H196" s="16"/>
      <c r="I196" s="16"/>
    </row>
    <row r="197" spans="3:9" x14ac:dyDescent="0.2">
      <c r="C197" s="13"/>
      <c r="E197" s="16"/>
      <c r="F197" s="16"/>
      <c r="G197" s="16"/>
      <c r="H197" s="16"/>
      <c r="I197" s="16"/>
    </row>
    <row r="198" spans="3:9" x14ac:dyDescent="0.2">
      <c r="C198" s="13"/>
      <c r="E198" s="16"/>
      <c r="F198" s="16"/>
      <c r="G198" s="16"/>
      <c r="H198" s="16"/>
      <c r="I198" s="16"/>
    </row>
    <row r="199" spans="3:9" x14ac:dyDescent="0.2">
      <c r="C199" s="13"/>
      <c r="E199" s="16"/>
      <c r="F199" s="16"/>
      <c r="G199" s="16"/>
      <c r="H199" s="16"/>
      <c r="I199" s="16"/>
    </row>
    <row r="200" spans="3:9" x14ac:dyDescent="0.2">
      <c r="C200" s="13"/>
      <c r="E200" s="16"/>
      <c r="F200" s="16"/>
      <c r="G200" s="16"/>
      <c r="H200" s="16"/>
      <c r="I200" s="16"/>
    </row>
    <row r="201" spans="3:9" x14ac:dyDescent="0.2">
      <c r="C201" s="13"/>
      <c r="E201" s="16"/>
      <c r="F201" s="16"/>
      <c r="G201" s="16"/>
      <c r="H201" s="16"/>
      <c r="I201" s="16"/>
    </row>
    <row r="202" spans="3:9" x14ac:dyDescent="0.2">
      <c r="C202" s="13"/>
      <c r="E202" s="16"/>
      <c r="F202" s="16"/>
      <c r="G202" s="16"/>
      <c r="H202" s="16"/>
      <c r="I202" s="16"/>
    </row>
    <row r="203" spans="3:9" x14ac:dyDescent="0.2">
      <c r="C203" s="13"/>
      <c r="E203" s="16"/>
      <c r="F203" s="16"/>
      <c r="G203" s="16"/>
      <c r="H203" s="16"/>
      <c r="I203" s="16"/>
    </row>
    <row r="204" spans="3:9" x14ac:dyDescent="0.2">
      <c r="C204" s="13"/>
      <c r="E204" s="16"/>
      <c r="F204" s="16"/>
      <c r="G204" s="16"/>
      <c r="H204" s="16"/>
      <c r="I204" s="16"/>
    </row>
    <row r="205" spans="3:9" x14ac:dyDescent="0.2">
      <c r="C205" s="13"/>
      <c r="E205" s="16"/>
      <c r="F205" s="16"/>
      <c r="G205" s="16"/>
      <c r="H205" s="16"/>
      <c r="I205" s="16"/>
    </row>
    <row r="206" spans="3:9" x14ac:dyDescent="0.2">
      <c r="C206" s="13"/>
      <c r="E206" s="16"/>
      <c r="F206" s="16"/>
      <c r="G206" s="16"/>
      <c r="H206" s="16"/>
      <c r="I206" s="16"/>
    </row>
    <row r="207" spans="3:9" x14ac:dyDescent="0.2">
      <c r="C207" s="13"/>
      <c r="E207" s="16"/>
      <c r="F207" s="16"/>
      <c r="G207" s="16"/>
      <c r="H207" s="16"/>
      <c r="I207" s="16"/>
    </row>
    <row r="208" spans="3:9" x14ac:dyDescent="0.2">
      <c r="C208" s="13"/>
      <c r="E208" s="16"/>
      <c r="F208" s="16"/>
      <c r="G208" s="16"/>
      <c r="H208" s="16"/>
      <c r="I208" s="16"/>
    </row>
    <row r="209" spans="3:9" x14ac:dyDescent="0.2">
      <c r="C209" s="13"/>
      <c r="E209" s="16"/>
      <c r="F209" s="16"/>
      <c r="G209" s="16"/>
      <c r="H209" s="16"/>
      <c r="I209" s="16"/>
    </row>
    <row r="210" spans="3:9" x14ac:dyDescent="0.2">
      <c r="C210" s="13"/>
      <c r="E210" s="16"/>
      <c r="F210" s="16"/>
      <c r="G210" s="16"/>
      <c r="H210" s="16"/>
      <c r="I210" s="16"/>
    </row>
    <row r="211" spans="3:9" x14ac:dyDescent="0.2">
      <c r="C211" s="13"/>
      <c r="E211" s="16"/>
      <c r="F211" s="16"/>
      <c r="G211" s="16"/>
      <c r="H211" s="16"/>
      <c r="I211" s="16"/>
    </row>
    <row r="212" spans="3:9" x14ac:dyDescent="0.2">
      <c r="C212" s="13"/>
      <c r="E212" s="16"/>
      <c r="F212" s="16"/>
      <c r="G212" s="16"/>
      <c r="H212" s="16"/>
      <c r="I212" s="16"/>
    </row>
    <row r="213" spans="3:9" x14ac:dyDescent="0.2">
      <c r="C213" s="13"/>
      <c r="E213" s="16"/>
      <c r="F213" s="16"/>
      <c r="G213" s="16"/>
      <c r="H213" s="16"/>
      <c r="I213" s="16"/>
    </row>
    <row r="214" spans="3:9" x14ac:dyDescent="0.2">
      <c r="C214" s="13"/>
      <c r="E214" s="16"/>
      <c r="F214" s="16"/>
      <c r="G214" s="16"/>
      <c r="H214" s="16"/>
      <c r="I214" s="16"/>
    </row>
    <row r="215" spans="3:9" x14ac:dyDescent="0.2">
      <c r="C215" s="13"/>
      <c r="E215" s="16"/>
      <c r="F215" s="16"/>
      <c r="G215" s="16"/>
      <c r="H215" s="16"/>
      <c r="I215" s="16"/>
    </row>
    <row r="216" spans="3:9" x14ac:dyDescent="0.2">
      <c r="C216" s="13"/>
      <c r="E216" s="16"/>
      <c r="F216" s="16"/>
      <c r="G216" s="16"/>
      <c r="H216" s="16"/>
      <c r="I216" s="16"/>
    </row>
    <row r="217" spans="3:9" x14ac:dyDescent="0.2">
      <c r="C217" s="13"/>
      <c r="E217" s="16"/>
      <c r="F217" s="16"/>
      <c r="G217" s="16"/>
      <c r="H217" s="16"/>
      <c r="I217" s="16"/>
    </row>
    <row r="218" spans="3:9" x14ac:dyDescent="0.2">
      <c r="C218" s="13"/>
      <c r="E218" s="16"/>
      <c r="F218" s="16"/>
      <c r="G218" s="16"/>
      <c r="H218" s="16"/>
      <c r="I218" s="16"/>
    </row>
    <row r="219" spans="3:9" x14ac:dyDescent="0.2">
      <c r="C219" s="13"/>
      <c r="E219" s="16"/>
      <c r="F219" s="16"/>
      <c r="G219" s="16"/>
      <c r="H219" s="16"/>
      <c r="I219" s="16"/>
    </row>
    <row r="220" spans="3:9" x14ac:dyDescent="0.2">
      <c r="C220" s="13"/>
      <c r="E220" s="16"/>
      <c r="F220" s="16"/>
      <c r="G220" s="16"/>
      <c r="H220" s="16"/>
      <c r="I220" s="16"/>
    </row>
    <row r="221" spans="3:9" x14ac:dyDescent="0.2">
      <c r="C221" s="13"/>
      <c r="E221" s="16"/>
      <c r="F221" s="16"/>
      <c r="G221" s="16"/>
      <c r="H221" s="16"/>
      <c r="I221" s="16"/>
    </row>
    <row r="222" spans="3:9" x14ac:dyDescent="0.2">
      <c r="C222" s="13"/>
      <c r="E222" s="16"/>
      <c r="F222" s="16"/>
      <c r="G222" s="16"/>
      <c r="H222" s="16"/>
      <c r="I222" s="16"/>
    </row>
    <row r="223" spans="3:9" x14ac:dyDescent="0.2">
      <c r="C223" s="13"/>
      <c r="E223" s="16"/>
      <c r="F223" s="16"/>
      <c r="G223" s="16"/>
      <c r="H223" s="16"/>
      <c r="I223" s="16"/>
    </row>
    <row r="224" spans="3:9" x14ac:dyDescent="0.2">
      <c r="C224" s="13"/>
      <c r="E224" s="16"/>
      <c r="F224" s="16"/>
      <c r="G224" s="16"/>
      <c r="H224" s="16"/>
      <c r="I224" s="16"/>
    </row>
    <row r="225" spans="3:9" x14ac:dyDescent="0.2">
      <c r="C225" s="13"/>
      <c r="E225" s="16"/>
      <c r="F225" s="16"/>
      <c r="G225" s="16"/>
      <c r="H225" s="16"/>
      <c r="I225" s="16"/>
    </row>
    <row r="226" spans="3:9" x14ac:dyDescent="0.2">
      <c r="C226" s="13"/>
      <c r="E226" s="16"/>
      <c r="F226" s="16"/>
      <c r="G226" s="16"/>
      <c r="H226" s="16"/>
      <c r="I226" s="16"/>
    </row>
    <row r="227" spans="3:9" x14ac:dyDescent="0.2">
      <c r="C227" s="13"/>
      <c r="E227" s="16"/>
      <c r="F227" s="16"/>
      <c r="G227" s="16"/>
      <c r="H227" s="16"/>
      <c r="I227" s="16"/>
    </row>
    <row r="228" spans="3:9" x14ac:dyDescent="0.2">
      <c r="C228" s="13"/>
      <c r="E228" s="16"/>
      <c r="F228" s="16"/>
      <c r="G228" s="16"/>
      <c r="H228" s="16"/>
      <c r="I228" s="16"/>
    </row>
    <row r="229" spans="3:9" x14ac:dyDescent="0.2">
      <c r="C229" s="13"/>
      <c r="E229" s="16"/>
      <c r="F229" s="16"/>
      <c r="G229" s="16"/>
      <c r="H229" s="16"/>
      <c r="I229" s="16"/>
    </row>
    <row r="230" spans="3:9" x14ac:dyDescent="0.2">
      <c r="C230" s="13"/>
      <c r="E230" s="16"/>
      <c r="F230" s="16"/>
      <c r="G230" s="16"/>
      <c r="H230" s="16"/>
      <c r="I230" s="16"/>
    </row>
    <row r="231" spans="3:9" x14ac:dyDescent="0.2">
      <c r="C231" s="13"/>
      <c r="E231" s="16"/>
      <c r="F231" s="16"/>
      <c r="G231" s="16"/>
      <c r="H231" s="16"/>
      <c r="I231" s="16"/>
    </row>
    <row r="232" spans="3:9" x14ac:dyDescent="0.2">
      <c r="C232" s="13"/>
      <c r="E232" s="16"/>
      <c r="F232" s="16"/>
      <c r="G232" s="16"/>
      <c r="H232" s="16"/>
      <c r="I232" s="16"/>
    </row>
    <row r="233" spans="3:9" x14ac:dyDescent="0.2">
      <c r="C233" s="13"/>
      <c r="E233" s="16"/>
      <c r="F233" s="16"/>
      <c r="G233" s="16"/>
      <c r="H233" s="16"/>
      <c r="I233" s="16"/>
    </row>
    <row r="234" spans="3:9" x14ac:dyDescent="0.2">
      <c r="C234" s="13"/>
      <c r="E234" s="16"/>
      <c r="F234" s="16"/>
      <c r="G234" s="16"/>
      <c r="H234" s="16"/>
      <c r="I234" s="16"/>
    </row>
    <row r="235" spans="3:9" x14ac:dyDescent="0.2">
      <c r="C235" s="13"/>
      <c r="E235" s="16"/>
      <c r="F235" s="16"/>
      <c r="G235" s="16"/>
      <c r="H235" s="16"/>
      <c r="I235" s="16"/>
    </row>
    <row r="236" spans="3:9" x14ac:dyDescent="0.2">
      <c r="C236" s="13"/>
      <c r="E236" s="16"/>
      <c r="F236" s="16"/>
      <c r="G236" s="16"/>
      <c r="H236" s="16"/>
      <c r="I236" s="16"/>
    </row>
    <row r="237" spans="3:9" x14ac:dyDescent="0.2">
      <c r="C237" s="13"/>
      <c r="E237" s="16"/>
      <c r="F237" s="16"/>
      <c r="G237" s="16"/>
      <c r="H237" s="16"/>
      <c r="I237" s="16"/>
    </row>
    <row r="238" spans="3:9" x14ac:dyDescent="0.2">
      <c r="C238" s="13"/>
      <c r="E238" s="16"/>
      <c r="F238" s="16"/>
      <c r="G238" s="16"/>
      <c r="H238" s="16"/>
      <c r="I238" s="16"/>
    </row>
    <row r="239" spans="3:9" x14ac:dyDescent="0.2">
      <c r="C239" s="13"/>
      <c r="E239" s="16"/>
      <c r="F239" s="16"/>
      <c r="G239" s="16"/>
      <c r="H239" s="16"/>
      <c r="I239" s="16"/>
    </row>
    <row r="240" spans="3:9" x14ac:dyDescent="0.2">
      <c r="C240" s="13"/>
      <c r="E240" s="16"/>
      <c r="F240" s="16"/>
      <c r="G240" s="16"/>
      <c r="H240" s="16"/>
      <c r="I240" s="16"/>
    </row>
    <row r="241" spans="3:9" x14ac:dyDescent="0.2">
      <c r="C241" s="13"/>
      <c r="E241" s="16"/>
      <c r="F241" s="16"/>
      <c r="G241" s="16"/>
      <c r="H241" s="16"/>
      <c r="I241" s="16"/>
    </row>
    <row r="242" spans="3:9" x14ac:dyDescent="0.2">
      <c r="C242" s="13"/>
      <c r="E242" s="16"/>
      <c r="F242" s="16"/>
      <c r="G242" s="16"/>
      <c r="H242" s="16"/>
      <c r="I242" s="16"/>
    </row>
    <row r="243" spans="3:9" x14ac:dyDescent="0.2">
      <c r="C243" s="13"/>
      <c r="E243" s="16"/>
      <c r="F243" s="16"/>
      <c r="G243" s="16"/>
      <c r="H243" s="16"/>
      <c r="I243" s="16"/>
    </row>
    <row r="244" spans="3:9" x14ac:dyDescent="0.2">
      <c r="C244" s="13"/>
      <c r="E244" s="16"/>
      <c r="F244" s="16"/>
      <c r="G244" s="16"/>
      <c r="H244" s="16"/>
      <c r="I244" s="16"/>
    </row>
    <row r="245" spans="3:9" x14ac:dyDescent="0.2">
      <c r="C245" s="13"/>
      <c r="E245" s="16"/>
      <c r="F245" s="16"/>
      <c r="G245" s="16"/>
      <c r="H245" s="16"/>
      <c r="I245" s="16"/>
    </row>
    <row r="246" spans="3:9" x14ac:dyDescent="0.2">
      <c r="C246" s="13"/>
      <c r="E246" s="16"/>
      <c r="F246" s="16"/>
      <c r="G246" s="16"/>
      <c r="H246" s="16"/>
      <c r="I246" s="16"/>
    </row>
    <row r="247" spans="3:9" x14ac:dyDescent="0.2">
      <c r="C247" s="13"/>
      <c r="E247" s="16"/>
      <c r="F247" s="16"/>
      <c r="G247" s="16"/>
      <c r="H247" s="16"/>
      <c r="I247" s="16"/>
    </row>
    <row r="248" spans="3:9" x14ac:dyDescent="0.2">
      <c r="C248" s="13"/>
      <c r="E248" s="16"/>
      <c r="F248" s="16"/>
      <c r="G248" s="16"/>
      <c r="H248" s="16"/>
      <c r="I248" s="16"/>
    </row>
    <row r="249" spans="3:9" x14ac:dyDescent="0.2">
      <c r="C249" s="13"/>
      <c r="E249" s="16"/>
      <c r="F249" s="16"/>
      <c r="G249" s="16"/>
      <c r="H249" s="16"/>
      <c r="I249" s="16"/>
    </row>
    <row r="250" spans="3:9" x14ac:dyDescent="0.2">
      <c r="C250" s="13"/>
      <c r="E250" s="16"/>
      <c r="F250" s="16"/>
      <c r="G250" s="16"/>
      <c r="H250" s="16"/>
      <c r="I250" s="16"/>
    </row>
    <row r="251" spans="3:9" x14ac:dyDescent="0.2">
      <c r="C251" s="13"/>
      <c r="E251" s="16"/>
      <c r="F251" s="16"/>
      <c r="G251" s="16"/>
      <c r="H251" s="16"/>
      <c r="I251" s="16"/>
    </row>
    <row r="252" spans="3:9" x14ac:dyDescent="0.2">
      <c r="C252" s="13"/>
      <c r="E252" s="16"/>
      <c r="F252" s="16"/>
      <c r="G252" s="16"/>
      <c r="H252" s="16"/>
      <c r="I252" s="16"/>
    </row>
    <row r="253" spans="3:9" x14ac:dyDescent="0.2">
      <c r="C253" s="13"/>
      <c r="E253" s="16"/>
      <c r="F253" s="16"/>
      <c r="G253" s="16"/>
      <c r="H253" s="16"/>
      <c r="I253" s="16"/>
    </row>
    <row r="254" spans="3:9" x14ac:dyDescent="0.2">
      <c r="C254" s="13"/>
      <c r="E254" s="16"/>
      <c r="F254" s="16"/>
      <c r="G254" s="16"/>
      <c r="H254" s="16"/>
      <c r="I254" s="16"/>
    </row>
    <row r="255" spans="3:9" x14ac:dyDescent="0.2">
      <c r="C255" s="13"/>
      <c r="E255" s="16"/>
      <c r="F255" s="16"/>
      <c r="G255" s="16"/>
      <c r="H255" s="16"/>
      <c r="I255" s="16"/>
    </row>
    <row r="256" spans="3:9" x14ac:dyDescent="0.2">
      <c r="C256" s="13"/>
      <c r="E256" s="16"/>
      <c r="F256" s="16"/>
      <c r="G256" s="16"/>
      <c r="H256" s="16"/>
      <c r="I256" s="16"/>
    </row>
    <row r="257" spans="3:9" x14ac:dyDescent="0.2">
      <c r="C257" s="13"/>
      <c r="E257" s="16"/>
      <c r="F257" s="16"/>
      <c r="G257" s="16"/>
      <c r="H257" s="16"/>
      <c r="I257" s="16"/>
    </row>
    <row r="258" spans="3:9" x14ac:dyDescent="0.2">
      <c r="C258" s="13"/>
      <c r="E258" s="16"/>
      <c r="F258" s="16"/>
      <c r="G258" s="16"/>
      <c r="H258" s="16"/>
      <c r="I258" s="16"/>
    </row>
    <row r="259" spans="3:9" x14ac:dyDescent="0.2">
      <c r="C259" s="13"/>
      <c r="E259" s="16"/>
      <c r="F259" s="16"/>
      <c r="G259" s="16"/>
      <c r="H259" s="16"/>
      <c r="I259" s="16"/>
    </row>
    <row r="260" spans="3:9" x14ac:dyDescent="0.2">
      <c r="C260" s="13"/>
      <c r="E260" s="16"/>
      <c r="F260" s="16"/>
      <c r="G260" s="16"/>
      <c r="H260" s="16"/>
      <c r="I260" s="16"/>
    </row>
    <row r="261" spans="3:9" x14ac:dyDescent="0.2">
      <c r="C261" s="13"/>
      <c r="E261" s="16"/>
      <c r="F261" s="16"/>
      <c r="G261" s="16"/>
      <c r="H261" s="16"/>
      <c r="I261" s="16"/>
    </row>
    <row r="262" spans="3:9" x14ac:dyDescent="0.2">
      <c r="C262" s="13"/>
      <c r="E262" s="16"/>
      <c r="F262" s="16"/>
      <c r="G262" s="16"/>
      <c r="H262" s="16"/>
      <c r="I262" s="16"/>
    </row>
    <row r="263" spans="3:9" x14ac:dyDescent="0.2">
      <c r="C263" s="13"/>
      <c r="E263" s="16"/>
      <c r="F263" s="16"/>
      <c r="G263" s="16"/>
      <c r="H263" s="16"/>
      <c r="I263" s="16"/>
    </row>
    <row r="264" spans="3:9" x14ac:dyDescent="0.2">
      <c r="C264" s="13"/>
      <c r="E264" s="16"/>
      <c r="F264" s="16"/>
      <c r="G264" s="16"/>
      <c r="H264" s="16"/>
      <c r="I264" s="16"/>
    </row>
    <row r="265" spans="3:9" x14ac:dyDescent="0.2">
      <c r="C265" s="13"/>
      <c r="E265" s="16"/>
    </row>
    <row r="266" spans="3:9" x14ac:dyDescent="0.2">
      <c r="C266" s="13"/>
      <c r="E266" s="16"/>
    </row>
    <row r="267" spans="3:9" x14ac:dyDescent="0.2">
      <c r="C267" s="13"/>
      <c r="E267" s="16"/>
    </row>
    <row r="268" spans="3:9" x14ac:dyDescent="0.2">
      <c r="C268" s="13"/>
      <c r="E268" s="16"/>
    </row>
    <row r="269" spans="3:9" x14ac:dyDescent="0.2">
      <c r="C269" s="13"/>
      <c r="E269" s="16"/>
    </row>
    <row r="270" spans="3:9" x14ac:dyDescent="0.2">
      <c r="C270" s="13"/>
      <c r="E270" s="16"/>
    </row>
    <row r="271" spans="3:9" x14ac:dyDescent="0.2">
      <c r="C271" s="13"/>
      <c r="E271" s="16"/>
    </row>
    <row r="272" spans="3:9" x14ac:dyDescent="0.2">
      <c r="C272" s="13"/>
      <c r="E272" s="16"/>
    </row>
    <row r="273" spans="3:5" x14ac:dyDescent="0.2">
      <c r="C273" s="13"/>
      <c r="E273" s="16"/>
    </row>
    <row r="274" spans="3:5" x14ac:dyDescent="0.2">
      <c r="C274" s="13"/>
      <c r="E274" s="16"/>
    </row>
    <row r="275" spans="3:5" x14ac:dyDescent="0.2">
      <c r="C275" s="13"/>
      <c r="E275" s="16"/>
    </row>
    <row r="276" spans="3:5" x14ac:dyDescent="0.2">
      <c r="C276" s="13"/>
      <c r="E276" s="16"/>
    </row>
    <row r="277" spans="3:5" x14ac:dyDescent="0.2">
      <c r="C277" s="13"/>
      <c r="E277" s="16"/>
    </row>
    <row r="278" spans="3:5" x14ac:dyDescent="0.2">
      <c r="C278" s="13"/>
      <c r="E278" s="16"/>
    </row>
    <row r="279" spans="3:5" x14ac:dyDescent="0.2">
      <c r="C279" s="13"/>
      <c r="E279" s="16"/>
    </row>
    <row r="280" spans="3:5" x14ac:dyDescent="0.2">
      <c r="C280" s="13"/>
      <c r="E280" s="16"/>
    </row>
    <row r="281" spans="3:5" x14ac:dyDescent="0.2">
      <c r="C281" s="13"/>
      <c r="E281" s="16"/>
    </row>
    <row r="282" spans="3:5" x14ac:dyDescent="0.2">
      <c r="C282" s="13"/>
      <c r="E282" s="16"/>
    </row>
    <row r="283" spans="3:5" x14ac:dyDescent="0.2">
      <c r="C283" s="13"/>
      <c r="E283" s="16"/>
    </row>
    <row r="284" spans="3:5" x14ac:dyDescent="0.2">
      <c r="C284" s="13"/>
      <c r="E284" s="16"/>
    </row>
    <row r="285" spans="3:5" x14ac:dyDescent="0.2">
      <c r="C285" s="13"/>
      <c r="E285" s="16"/>
    </row>
    <row r="286" spans="3:5" x14ac:dyDescent="0.2">
      <c r="C286" s="13"/>
      <c r="E286" s="16"/>
    </row>
    <row r="287" spans="3:5" x14ac:dyDescent="0.2">
      <c r="C287" s="13"/>
      <c r="E287" s="16"/>
    </row>
    <row r="288" spans="3:5" x14ac:dyDescent="0.2">
      <c r="C288" s="13"/>
      <c r="E288" s="16"/>
    </row>
    <row r="289" spans="3:5" x14ac:dyDescent="0.2">
      <c r="C289" s="13"/>
      <c r="E289" s="16"/>
    </row>
    <row r="290" spans="3:5" x14ac:dyDescent="0.2">
      <c r="C290" s="13"/>
      <c r="E290" s="16"/>
    </row>
    <row r="291" spans="3:5" x14ac:dyDescent="0.2">
      <c r="C291" s="13"/>
      <c r="E291" s="16"/>
    </row>
    <row r="292" spans="3:5" x14ac:dyDescent="0.2">
      <c r="C292" s="13"/>
      <c r="E292" s="16"/>
    </row>
    <row r="293" spans="3:5" x14ac:dyDescent="0.2">
      <c r="C293" s="13"/>
      <c r="E293" s="16"/>
    </row>
    <row r="294" spans="3:5" x14ac:dyDescent="0.2">
      <c r="C294" s="13"/>
      <c r="E294" s="16"/>
    </row>
    <row r="295" spans="3:5" x14ac:dyDescent="0.2">
      <c r="C295" s="13"/>
      <c r="E295" s="16"/>
    </row>
    <row r="296" spans="3:5" x14ac:dyDescent="0.2">
      <c r="C296" s="13"/>
      <c r="E296" s="16"/>
    </row>
    <row r="297" spans="3:5" x14ac:dyDescent="0.2">
      <c r="C297" s="13"/>
      <c r="E297" s="16"/>
    </row>
    <row r="298" spans="3:5" x14ac:dyDescent="0.2">
      <c r="C298" s="13"/>
      <c r="E298" s="16"/>
    </row>
    <row r="299" spans="3:5" x14ac:dyDescent="0.2">
      <c r="C299" s="13"/>
      <c r="E299" s="16"/>
    </row>
    <row r="300" spans="3:5" x14ac:dyDescent="0.2">
      <c r="C300" s="13"/>
      <c r="E300" s="16"/>
    </row>
    <row r="301" spans="3:5" x14ac:dyDescent="0.2">
      <c r="C301" s="13"/>
      <c r="E301" s="16"/>
    </row>
    <row r="302" spans="3:5" x14ac:dyDescent="0.2">
      <c r="C302" s="13"/>
      <c r="E302" s="16"/>
    </row>
    <row r="303" spans="3:5" x14ac:dyDescent="0.2">
      <c r="C303" s="13"/>
      <c r="E303" s="16"/>
    </row>
    <row r="304" spans="3:5" x14ac:dyDescent="0.2">
      <c r="C304" s="13"/>
      <c r="E304" s="16"/>
    </row>
    <row r="305" spans="3:5" x14ac:dyDescent="0.2">
      <c r="C305" s="13"/>
      <c r="E305" s="16"/>
    </row>
    <row r="306" spans="3:5" x14ac:dyDescent="0.2">
      <c r="C306" s="13"/>
      <c r="E306" s="16"/>
    </row>
    <row r="307" spans="3:5" x14ac:dyDescent="0.2">
      <c r="C307" s="13"/>
      <c r="E307" s="16"/>
    </row>
    <row r="308" spans="3:5" x14ac:dyDescent="0.2">
      <c r="C308" s="13"/>
      <c r="E308" s="16"/>
    </row>
    <row r="309" spans="3:5" x14ac:dyDescent="0.2">
      <c r="C309" s="13"/>
      <c r="E309" s="16"/>
    </row>
    <row r="310" spans="3:5" x14ac:dyDescent="0.2">
      <c r="C310" s="13"/>
      <c r="E310" s="16"/>
    </row>
    <row r="311" spans="3:5" x14ac:dyDescent="0.2">
      <c r="C311" s="13"/>
      <c r="E311" s="16"/>
    </row>
    <row r="312" spans="3:5" x14ac:dyDescent="0.2">
      <c r="C312" s="13"/>
      <c r="E312" s="16"/>
    </row>
    <row r="313" spans="3:5" x14ac:dyDescent="0.2">
      <c r="C313" s="13"/>
      <c r="E313" s="16"/>
    </row>
    <row r="314" spans="3:5" x14ac:dyDescent="0.2">
      <c r="C314" s="13"/>
      <c r="E314" s="16"/>
    </row>
    <row r="315" spans="3:5" x14ac:dyDescent="0.2">
      <c r="C315" s="13"/>
      <c r="E315" s="16"/>
    </row>
    <row r="316" spans="3:5" x14ac:dyDescent="0.2">
      <c r="C316" s="13"/>
      <c r="E316" s="16"/>
    </row>
    <row r="317" spans="3:5" x14ac:dyDescent="0.2">
      <c r="C317" s="13"/>
      <c r="E317" s="16"/>
    </row>
    <row r="318" spans="3:5" x14ac:dyDescent="0.2">
      <c r="C318" s="13"/>
      <c r="E318" s="16"/>
    </row>
    <row r="319" spans="3:5" x14ac:dyDescent="0.2">
      <c r="C319" s="13"/>
      <c r="E319" s="16"/>
    </row>
    <row r="320" spans="3:5" x14ac:dyDescent="0.2">
      <c r="C320" s="13"/>
      <c r="E320" s="16"/>
    </row>
    <row r="321" spans="3:5" x14ac:dyDescent="0.2">
      <c r="C321" s="13"/>
      <c r="E321" s="16"/>
    </row>
    <row r="322" spans="3:5" x14ac:dyDescent="0.2">
      <c r="C322" s="13"/>
      <c r="E322" s="16"/>
    </row>
    <row r="323" spans="3:5" x14ac:dyDescent="0.2">
      <c r="C323" s="13"/>
      <c r="E323" s="16"/>
    </row>
    <row r="324" spans="3:5" x14ac:dyDescent="0.2">
      <c r="C324" s="13"/>
      <c r="E324" s="16"/>
    </row>
    <row r="325" spans="3:5" x14ac:dyDescent="0.2">
      <c r="C325" s="13"/>
      <c r="E325" s="16"/>
    </row>
    <row r="326" spans="3:5" x14ac:dyDescent="0.2">
      <c r="C326" s="13"/>
      <c r="E326" s="16"/>
    </row>
    <row r="327" spans="3:5" x14ac:dyDescent="0.2">
      <c r="C327" s="13"/>
      <c r="E327" s="16"/>
    </row>
    <row r="328" spans="3:5" x14ac:dyDescent="0.2">
      <c r="C328" s="13"/>
      <c r="E328" s="16"/>
    </row>
    <row r="329" spans="3:5" x14ac:dyDescent="0.2">
      <c r="C329" s="13"/>
      <c r="E329" s="16"/>
    </row>
    <row r="330" spans="3:5" x14ac:dyDescent="0.2">
      <c r="C330" s="13"/>
      <c r="E330" s="16"/>
    </row>
    <row r="331" spans="3:5" x14ac:dyDescent="0.2">
      <c r="C331" s="13"/>
      <c r="E331" s="16"/>
    </row>
    <row r="332" spans="3:5" x14ac:dyDescent="0.2">
      <c r="C332" s="13"/>
      <c r="E332" s="16"/>
    </row>
    <row r="333" spans="3:5" x14ac:dyDescent="0.2">
      <c r="C333" s="13"/>
      <c r="E333" s="16"/>
    </row>
    <row r="334" spans="3:5" x14ac:dyDescent="0.2">
      <c r="C334" s="13"/>
      <c r="E334" s="16"/>
    </row>
    <row r="335" spans="3:5" x14ac:dyDescent="0.2">
      <c r="C335" s="13"/>
      <c r="E335" s="16"/>
    </row>
    <row r="336" spans="3:5" x14ac:dyDescent="0.2">
      <c r="C336" s="13"/>
      <c r="E336" s="16"/>
    </row>
    <row r="337" spans="3:5" x14ac:dyDescent="0.2">
      <c r="C337" s="13"/>
      <c r="E337" s="16"/>
    </row>
    <row r="338" spans="3:5" x14ac:dyDescent="0.2">
      <c r="C338" s="13"/>
      <c r="E338" s="16"/>
    </row>
    <row r="339" spans="3:5" x14ac:dyDescent="0.2">
      <c r="C339" s="13"/>
      <c r="E339" s="16"/>
    </row>
    <row r="340" spans="3:5" x14ac:dyDescent="0.2">
      <c r="C340" s="13"/>
      <c r="E340" s="16"/>
    </row>
    <row r="341" spans="3:5" x14ac:dyDescent="0.2">
      <c r="C341" s="13"/>
      <c r="E341" s="16"/>
    </row>
    <row r="342" spans="3:5" x14ac:dyDescent="0.2">
      <c r="C342" s="13"/>
      <c r="E342" s="16"/>
    </row>
    <row r="343" spans="3:5" x14ac:dyDescent="0.2">
      <c r="C343" s="13"/>
      <c r="E343" s="16"/>
    </row>
    <row r="344" spans="3:5" x14ac:dyDescent="0.2">
      <c r="C344" s="13"/>
      <c r="E344" s="16"/>
    </row>
    <row r="345" spans="3:5" x14ac:dyDescent="0.2">
      <c r="C345" s="13"/>
      <c r="E345" s="16"/>
    </row>
    <row r="346" spans="3:5" x14ac:dyDescent="0.2">
      <c r="C346" s="13"/>
      <c r="E346" s="16"/>
    </row>
    <row r="347" spans="3:5" x14ac:dyDescent="0.2">
      <c r="C347" s="13"/>
      <c r="E347" s="16"/>
    </row>
    <row r="348" spans="3:5" x14ac:dyDescent="0.2">
      <c r="C348" s="13"/>
      <c r="E348" s="16"/>
    </row>
    <row r="349" spans="3:5" x14ac:dyDescent="0.2">
      <c r="C349" s="13"/>
      <c r="E349" s="16"/>
    </row>
    <row r="350" spans="3:5" x14ac:dyDescent="0.2">
      <c r="C350" s="13"/>
      <c r="E350" s="16"/>
    </row>
    <row r="351" spans="3:5" x14ac:dyDescent="0.2">
      <c r="C351" s="13"/>
      <c r="E351" s="16"/>
    </row>
    <row r="352" spans="3:5" x14ac:dyDescent="0.2">
      <c r="C352" s="13"/>
      <c r="E352" s="16"/>
    </row>
    <row r="353" spans="3:5" x14ac:dyDescent="0.2">
      <c r="C353" s="13"/>
      <c r="E353" s="16"/>
    </row>
    <row r="354" spans="3:5" x14ac:dyDescent="0.2">
      <c r="C354" s="13"/>
      <c r="E354" s="16"/>
    </row>
    <row r="355" spans="3:5" x14ac:dyDescent="0.2">
      <c r="C355" s="13"/>
      <c r="E355" s="16"/>
    </row>
    <row r="356" spans="3:5" x14ac:dyDescent="0.2">
      <c r="C356" s="13"/>
      <c r="E356" s="16"/>
    </row>
    <row r="357" spans="3:5" x14ac:dyDescent="0.2">
      <c r="C357" s="13"/>
      <c r="E357" s="16"/>
    </row>
    <row r="358" spans="3:5" x14ac:dyDescent="0.2">
      <c r="C358" s="13"/>
      <c r="E358" s="16"/>
    </row>
    <row r="359" spans="3:5" x14ac:dyDescent="0.2">
      <c r="C359" s="13"/>
      <c r="E359" s="16"/>
    </row>
    <row r="360" spans="3:5" x14ac:dyDescent="0.2">
      <c r="C360" s="13"/>
      <c r="E360" s="16"/>
    </row>
    <row r="361" spans="3:5" x14ac:dyDescent="0.2">
      <c r="C361" s="13"/>
      <c r="E361" s="16"/>
    </row>
    <row r="362" spans="3:5" x14ac:dyDescent="0.2">
      <c r="C362" s="13"/>
      <c r="E362" s="16"/>
    </row>
    <row r="363" spans="3:5" x14ac:dyDescent="0.2">
      <c r="C363" s="13"/>
      <c r="E363" s="16"/>
    </row>
    <row r="364" spans="3:5" x14ac:dyDescent="0.2">
      <c r="C364" s="13"/>
      <c r="E364" s="16"/>
    </row>
    <row r="365" spans="3:5" x14ac:dyDescent="0.2">
      <c r="C365" s="13"/>
      <c r="E365" s="16"/>
    </row>
    <row r="366" spans="3:5" x14ac:dyDescent="0.2">
      <c r="C366" s="13"/>
      <c r="E366" s="16"/>
    </row>
    <row r="367" spans="3:5" x14ac:dyDescent="0.2">
      <c r="C367" s="13"/>
      <c r="E367" s="16"/>
    </row>
    <row r="368" spans="3:5" x14ac:dyDescent="0.2">
      <c r="C368" s="13"/>
      <c r="E368" s="16"/>
    </row>
    <row r="369" spans="3:5" x14ac:dyDescent="0.2">
      <c r="C369" s="13"/>
      <c r="E369" s="16"/>
    </row>
    <row r="370" spans="3:5" x14ac:dyDescent="0.2">
      <c r="C370" s="13"/>
      <c r="E370" s="16"/>
    </row>
    <row r="371" spans="3:5" x14ac:dyDescent="0.2">
      <c r="C371" s="13"/>
      <c r="E371" s="16"/>
    </row>
    <row r="372" spans="3:5" x14ac:dyDescent="0.2">
      <c r="C372" s="13"/>
      <c r="E372" s="16"/>
    </row>
    <row r="373" spans="3:5" x14ac:dyDescent="0.2">
      <c r="C373" s="13"/>
      <c r="E373" s="16"/>
    </row>
    <row r="374" spans="3:5" x14ac:dyDescent="0.2">
      <c r="C374" s="13"/>
      <c r="E374" s="16"/>
    </row>
    <row r="375" spans="3:5" x14ac:dyDescent="0.2">
      <c r="C375" s="13"/>
      <c r="E375" s="16"/>
    </row>
    <row r="376" spans="3:5" x14ac:dyDescent="0.2">
      <c r="C376" s="13"/>
      <c r="E376" s="16"/>
    </row>
    <row r="377" spans="3:5" x14ac:dyDescent="0.2">
      <c r="C377" s="13"/>
      <c r="E377" s="16"/>
    </row>
    <row r="378" spans="3:5" x14ac:dyDescent="0.2">
      <c r="C378" s="13"/>
      <c r="E378" s="16"/>
    </row>
    <row r="379" spans="3:5" x14ac:dyDescent="0.2">
      <c r="C379" s="13"/>
      <c r="E379" s="16"/>
    </row>
    <row r="380" spans="3:5" x14ac:dyDescent="0.2">
      <c r="C380" s="13"/>
      <c r="E380" s="16"/>
    </row>
    <row r="381" spans="3:5" x14ac:dyDescent="0.2">
      <c r="C381" s="13"/>
      <c r="E381" s="16"/>
    </row>
    <row r="382" spans="3:5" x14ac:dyDescent="0.2">
      <c r="C382" s="13"/>
      <c r="E382" s="16"/>
    </row>
    <row r="383" spans="3:5" x14ac:dyDescent="0.2">
      <c r="C383" s="13"/>
      <c r="E383" s="16"/>
    </row>
    <row r="384" spans="3:5" x14ac:dyDescent="0.2">
      <c r="C384" s="13"/>
      <c r="E384" s="16"/>
    </row>
    <row r="385" spans="3:5" x14ac:dyDescent="0.2">
      <c r="C385" s="13"/>
      <c r="E385" s="16"/>
    </row>
    <row r="386" spans="3:5" x14ac:dyDescent="0.2">
      <c r="C386" s="13"/>
      <c r="E386" s="16"/>
    </row>
    <row r="387" spans="3:5" x14ac:dyDescent="0.2">
      <c r="C387" s="13"/>
      <c r="E387" s="16"/>
    </row>
    <row r="388" spans="3:5" x14ac:dyDescent="0.2">
      <c r="C388" s="13"/>
      <c r="E388" s="16"/>
    </row>
    <row r="389" spans="3:5" x14ac:dyDescent="0.2">
      <c r="C389" s="13"/>
      <c r="E389" s="16"/>
    </row>
    <row r="390" spans="3:5" x14ac:dyDescent="0.2">
      <c r="C390" s="13"/>
      <c r="E390" s="16"/>
    </row>
    <row r="391" spans="3:5" x14ac:dyDescent="0.2">
      <c r="C391" s="13"/>
      <c r="E391" s="16"/>
    </row>
    <row r="392" spans="3:5" x14ac:dyDescent="0.2">
      <c r="C392" s="13"/>
      <c r="E392" s="16"/>
    </row>
    <row r="393" spans="3:5" x14ac:dyDescent="0.2">
      <c r="C393" s="13"/>
      <c r="E393" s="16"/>
    </row>
    <row r="394" spans="3:5" x14ac:dyDescent="0.2">
      <c r="C394" s="13"/>
      <c r="E394" s="16"/>
    </row>
    <row r="395" spans="3:5" x14ac:dyDescent="0.2">
      <c r="C395" s="13"/>
      <c r="E395" s="16"/>
    </row>
    <row r="396" spans="3:5" x14ac:dyDescent="0.2">
      <c r="C396" s="13"/>
      <c r="E396" s="16"/>
    </row>
    <row r="397" spans="3:5" x14ac:dyDescent="0.2">
      <c r="C397" s="13"/>
      <c r="E397" s="16"/>
    </row>
    <row r="398" spans="3:5" x14ac:dyDescent="0.2">
      <c r="C398" s="13"/>
      <c r="E398" s="16"/>
    </row>
    <row r="399" spans="3:5" x14ac:dyDescent="0.2">
      <c r="C399" s="13"/>
      <c r="E399" s="16"/>
    </row>
    <row r="400" spans="3:5" x14ac:dyDescent="0.2">
      <c r="C400" s="13"/>
      <c r="E400" s="16"/>
    </row>
    <row r="401" spans="3:5" x14ac:dyDescent="0.2">
      <c r="C401" s="13"/>
      <c r="E401" s="16"/>
    </row>
    <row r="402" spans="3:5" x14ac:dyDescent="0.2">
      <c r="C402" s="13"/>
    </row>
    <row r="403" spans="3:5" x14ac:dyDescent="0.2">
      <c r="C403" s="13"/>
    </row>
    <row r="404" spans="3:5" x14ac:dyDescent="0.2">
      <c r="C404" s="13"/>
    </row>
    <row r="405" spans="3:5" x14ac:dyDescent="0.2">
      <c r="C405" s="13"/>
    </row>
    <row r="406" spans="3:5" x14ac:dyDescent="0.2">
      <c r="C406" s="13"/>
    </row>
    <row r="407" spans="3:5" x14ac:dyDescent="0.2">
      <c r="C407" s="13"/>
    </row>
    <row r="408" spans="3:5" x14ac:dyDescent="0.2">
      <c r="C408" s="13"/>
    </row>
  </sheetData>
  <mergeCells count="4">
    <mergeCell ref="C8:G8"/>
    <mergeCell ref="A1:K1"/>
    <mergeCell ref="A3:K3"/>
    <mergeCell ref="A4:K4"/>
  </mergeCells>
  <phoneticPr fontId="0" type="noConversion"/>
  <printOptions horizontalCentered="1"/>
  <pageMargins left="0.5" right="0.5" top="1" bottom="0.8" header="0.5" footer="0.5"/>
  <pageSetup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5</vt:lpstr>
      <vt:lpstr>'Table 5'!Print_Area</vt:lpstr>
      <vt:lpstr>'Table 5'!Print_Titles</vt:lpstr>
    </vt:vector>
  </TitlesOfParts>
  <Company>GF Valuation and Rates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PC37389</dc:creator>
  <cp:lastModifiedBy>John C. Dimler</cp:lastModifiedBy>
  <cp:lastPrinted>2014-05-08T19:35:50Z</cp:lastPrinted>
  <dcterms:created xsi:type="dcterms:W3CDTF">2007-06-06T14:06:00Z</dcterms:created>
  <dcterms:modified xsi:type="dcterms:W3CDTF">2014-06-09T12:48:18Z</dcterms:modified>
</cp:coreProperties>
</file>