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H11" i="1" s="1"/>
  <c r="D9" i="1"/>
  <c r="C9" i="1"/>
  <c r="D11" i="1" s="1"/>
  <c r="J11" i="1" s="1"/>
  <c r="B9" i="1"/>
  <c r="J9" i="1" l="1"/>
</calcChain>
</file>

<file path=xl/sharedStrings.xml><?xml version="1.0" encoding="utf-8"?>
<sst xmlns="http://schemas.openxmlformats.org/spreadsheetml/2006/main" count="6" uniqueCount="6">
  <si>
    <t>DELCORA</t>
  </si>
  <si>
    <t>BCWSA</t>
  </si>
  <si>
    <t xml:space="preserve">NET Property, plant and equipment </t>
  </si>
  <si>
    <t>Operating Income</t>
  </si>
  <si>
    <t>ROR/N PPE</t>
  </si>
  <si>
    <t>3-Year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</si>
</sst>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10" fontId="0" fillId="0" borderId="0" xfId="2" applyNumberFormat="1" applyFont="1" applyAlignment="1">
      <alignment horizontal="center"/>
    </xf>
    <xf numFmtId="165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3"/>
    </xf>
    <xf numFmtId="10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18" sqref="A18"/>
    </sheetView>
  </sheetViews>
  <sheetFormatPr defaultRowHeight="15" x14ac:dyDescent="0.25"/>
  <cols>
    <col min="1" max="1" width="37.7109375" bestFit="1" customWidth="1"/>
    <col min="2" max="2" width="14.28515625" bestFit="1" customWidth="1"/>
    <col min="3" max="3" width="14.28515625" customWidth="1"/>
    <col min="4" max="4" width="14.28515625" bestFit="1" customWidth="1"/>
    <col min="5" max="5" width="1.7109375" customWidth="1"/>
    <col min="6" max="6" width="14.28515625" bestFit="1" customWidth="1"/>
    <col min="7" max="7" width="14.28515625" customWidth="1"/>
    <col min="8" max="8" width="14.28515625" bestFit="1" customWidth="1"/>
    <col min="9" max="9" width="4.140625" customWidth="1"/>
    <col min="10" max="10" width="7.28515625" bestFit="1" customWidth="1"/>
    <col min="11" max="12" width="12.5703125" bestFit="1" customWidth="1"/>
  </cols>
  <sheetData>
    <row r="2" spans="1:15" x14ac:dyDescent="0.25">
      <c r="B2" s="1" t="s">
        <v>0</v>
      </c>
      <c r="C2" s="2"/>
      <c r="D2" s="3"/>
      <c r="F2" s="1" t="s">
        <v>1</v>
      </c>
      <c r="G2" s="2"/>
      <c r="H2" s="3"/>
    </row>
    <row r="3" spans="1:15" x14ac:dyDescent="0.25">
      <c r="B3" s="4">
        <v>2014</v>
      </c>
      <c r="C3" s="4">
        <v>2015</v>
      </c>
      <c r="D3" s="4">
        <v>2016</v>
      </c>
      <c r="E3" s="5"/>
      <c r="F3" s="4">
        <v>2014</v>
      </c>
      <c r="G3" s="4">
        <v>2015</v>
      </c>
      <c r="H3" s="4">
        <v>2016</v>
      </c>
    </row>
    <row r="5" spans="1:15" x14ac:dyDescent="0.25">
      <c r="A5" t="s">
        <v>2</v>
      </c>
      <c r="B5" s="6">
        <v>163200336</v>
      </c>
      <c r="C5" s="6">
        <v>182422188</v>
      </c>
      <c r="D5" s="6">
        <v>190825742</v>
      </c>
      <c r="F5" s="6">
        <v>391815659</v>
      </c>
      <c r="G5" s="6">
        <v>410247204</v>
      </c>
      <c r="H5" s="6">
        <v>443437532</v>
      </c>
    </row>
    <row r="7" spans="1:15" x14ac:dyDescent="0.25">
      <c r="A7" t="s">
        <v>3</v>
      </c>
      <c r="B7" s="6">
        <v>7235196</v>
      </c>
      <c r="C7" s="6">
        <v>9093800</v>
      </c>
      <c r="D7" s="6">
        <v>12314939</v>
      </c>
      <c r="F7" s="6">
        <v>22919169</v>
      </c>
      <c r="G7" s="6">
        <v>21101777</v>
      </c>
      <c r="H7" s="6">
        <v>23341549</v>
      </c>
    </row>
    <row r="8" spans="1:15" x14ac:dyDescent="0.25">
      <c r="B8" s="6"/>
      <c r="C8" s="6"/>
      <c r="D8" s="6"/>
      <c r="F8" s="6"/>
      <c r="G8" s="6"/>
      <c r="H8" s="6"/>
    </row>
    <row r="9" spans="1:15" x14ac:dyDescent="0.25">
      <c r="A9" t="s">
        <v>4</v>
      </c>
      <c r="B9" s="7">
        <f>+B7/(B5)</f>
        <v>4.4333217549257987E-2</v>
      </c>
      <c r="C9" s="7">
        <f>+C7/(C5)</f>
        <v>4.9850295623030241E-2</v>
      </c>
      <c r="D9" s="7">
        <f>+D7/(D5)</f>
        <v>6.453499863765759E-2</v>
      </c>
      <c r="F9" s="7">
        <f>+F7/(F5)</f>
        <v>5.8494775472973118E-2</v>
      </c>
      <c r="G9" s="7">
        <f>+G7/(G5)</f>
        <v>5.1436735690708085E-2</v>
      </c>
      <c r="H9" s="7">
        <f>+H7/(H5)</f>
        <v>5.2637738837135691E-2</v>
      </c>
      <c r="J9" s="8">
        <f>MEDIAN(B9:H9)</f>
        <v>5.2037237263921884E-2</v>
      </c>
      <c r="L9" s="9"/>
      <c r="M9" s="9"/>
      <c r="O9" s="9"/>
    </row>
    <row r="10" spans="1:15" x14ac:dyDescent="0.25">
      <c r="B10" s="6"/>
      <c r="C10" s="6"/>
      <c r="D10" s="6"/>
      <c r="E10" s="6"/>
      <c r="F10" s="6"/>
      <c r="G10" s="6"/>
      <c r="J10" s="10"/>
    </row>
    <row r="11" spans="1:15" x14ac:dyDescent="0.25">
      <c r="A11" s="11" t="s">
        <v>5</v>
      </c>
      <c r="D11" s="12">
        <f>AVERAGE(B9:D9)</f>
        <v>5.2906170603315282E-2</v>
      </c>
      <c r="H11" s="12">
        <f>AVERAGE(F9:H9)</f>
        <v>5.4189750000272298E-2</v>
      </c>
      <c r="J11" s="8">
        <f>MEDIAN(B11:H11)</f>
        <v>5.354796030179379E-2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2018-06-21T16:57:42Z</dcterms:created>
  <dcterms:modified xsi:type="dcterms:W3CDTF">2018-06-21T16:58:21Z</dcterms:modified>
</cp:coreProperties>
</file>