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ELECTRONIC files\"/>
    </mc:Choice>
  </mc:AlternateContent>
  <bookViews>
    <workbookView xWindow="0" yWindow="0" windowWidth="28800" windowHeight="11835"/>
  </bookViews>
  <sheets>
    <sheet name="Table 1" sheetId="1" r:id="rId1"/>
  </sheets>
  <definedNames>
    <definedName name="ListOffset" hidden="1">1</definedName>
    <definedName name="Set">" "</definedName>
    <definedName name="SPWS_WBID">"102947882074714"</definedName>
    <definedName name="SPWS_WSID" localSheetId="0" hidden="1">"1743088799119"</definedName>
    <definedName name="Ticker">""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H24" i="1"/>
  <c r="G24" i="1"/>
  <c r="E24" i="1"/>
  <c r="D24" i="1"/>
  <c r="H23" i="1"/>
  <c r="G23" i="1"/>
  <c r="E23" i="1"/>
  <c r="D23" i="1"/>
  <c r="H22" i="1"/>
  <c r="G22" i="1"/>
  <c r="E22" i="1"/>
  <c r="D22" i="1"/>
  <c r="H21" i="1"/>
  <c r="G21" i="1"/>
  <c r="E21" i="1"/>
  <c r="D21" i="1"/>
  <c r="H20" i="1"/>
  <c r="G20" i="1"/>
  <c r="E20" i="1"/>
  <c r="D20" i="1"/>
  <c r="H19" i="1"/>
  <c r="G19" i="1"/>
  <c r="E19" i="1"/>
  <c r="D19" i="1"/>
  <c r="H18" i="1"/>
  <c r="G18" i="1"/>
  <c r="E18" i="1"/>
  <c r="D18" i="1"/>
  <c r="E14" i="1"/>
  <c r="E13" i="1"/>
  <c r="E12" i="1"/>
  <c r="H14" i="1"/>
  <c r="G14" i="1"/>
  <c r="D14" i="1"/>
  <c r="H13" i="1"/>
  <c r="G13" i="1"/>
  <c r="D13" i="1"/>
  <c r="H12" i="1"/>
  <c r="G12" i="1"/>
  <c r="D12" i="1"/>
  <c r="D11" i="1"/>
  <c r="E9" i="1"/>
  <c r="H9" i="1"/>
  <c r="G9" i="1"/>
</calcChain>
</file>

<file path=xl/sharedStrings.xml><?xml version="1.0" encoding="utf-8"?>
<sst xmlns="http://schemas.openxmlformats.org/spreadsheetml/2006/main" count="19" uniqueCount="19">
  <si>
    <t>Economic Indicators</t>
  </si>
  <si>
    <t>10 Year Notes</t>
  </si>
  <si>
    <t>Aaa Corporate Bond Yield</t>
  </si>
  <si>
    <t>Consumer Price Index</t>
  </si>
  <si>
    <t>Real GDP</t>
  </si>
  <si>
    <t>State &amp; Local Bonds</t>
  </si>
  <si>
    <t>3-mo. Treasury Bills</t>
  </si>
  <si>
    <t>30 Year Notes</t>
  </si>
  <si>
    <t>Baa Corporate Bond Yield</t>
  </si>
  <si>
    <t>GDP Price Index</t>
  </si>
  <si>
    <t>Key Assumptions</t>
  </si>
  <si>
    <t>Interest Rates</t>
  </si>
  <si>
    <t>Latest Qtr</t>
  </si>
  <si>
    <t>Consensus Forecasts</t>
  </si>
  <si>
    <t>Home Mortgage Rate</t>
  </si>
  <si>
    <t>1Q 2018</t>
  </si>
  <si>
    <t>2Q 2018</t>
  </si>
  <si>
    <t>Blue Chip FF 4/1/18</t>
  </si>
  <si>
    <t>3Q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</si>
</sst>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u/>
      <sz val="10"/>
      <color rgb="FF000000"/>
      <name val="Times New Roman"/>
      <family val="1"/>
    </font>
    <font>
      <sz val="10"/>
      <color rgb="FF231F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4" fontId="3" fillId="2" borderId="0" xfId="1" applyNumberFormat="1" applyFont="1" applyFill="1" applyAlignment="1">
      <alignment vertical="center"/>
    </xf>
    <xf numFmtId="164" fontId="3" fillId="2" borderId="0" xfId="1" applyNumberFormat="1" applyFont="1" applyFill="1" applyAlignment="1">
      <alignment vertical="center"/>
    </xf>
    <xf numFmtId="164" fontId="3" fillId="2" borderId="0" xfId="1" applyNumberFormat="1" applyFont="1" applyFill="1" applyAlignment="1">
      <alignment horizontal="center" vertical="center"/>
    </xf>
    <xf numFmtId="4" fontId="3" fillId="2" borderId="0" xfId="1" applyNumberFormat="1" applyFont="1" applyFill="1" applyAlignment="1">
      <alignment horizontal="center" vertical="center"/>
    </xf>
    <xf numFmtId="0" fontId="2" fillId="0" borderId="0" xfId="0" applyFont="1"/>
    <xf numFmtId="0" fontId="0" fillId="3" borderId="0" xfId="0" applyFill="1"/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2" borderId="6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27"/>
  <sheetViews>
    <sheetView tabSelected="1" workbookViewId="0">
      <selection activeCell="T8" sqref="T8"/>
    </sheetView>
  </sheetViews>
  <sheetFormatPr defaultRowHeight="15" x14ac:dyDescent="0.25"/>
  <cols>
    <col min="3" max="3" width="7.140625" customWidth="1"/>
    <col min="4" max="4" width="21.42578125" bestFit="1" customWidth="1"/>
    <col min="5" max="5" width="8.5703125" bestFit="1" customWidth="1"/>
    <col min="6" max="6" width="6.28515625" customWidth="1"/>
    <col min="7" max="8" width="8.7109375" customWidth="1"/>
    <col min="9" max="9" width="5.7109375" customWidth="1"/>
  </cols>
  <sheetData>
    <row r="4" spans="3:15" ht="15.75" thickBot="1" x14ac:dyDescent="0.3"/>
    <row r="5" spans="3:15" x14ac:dyDescent="0.25">
      <c r="C5" s="1"/>
      <c r="D5" s="2"/>
      <c r="E5" s="2"/>
      <c r="F5" s="2"/>
      <c r="G5" s="2"/>
      <c r="H5" s="2"/>
      <c r="I5" s="3"/>
    </row>
    <row r="6" spans="3:15" x14ac:dyDescent="0.25">
      <c r="C6" s="4"/>
      <c r="D6" s="22" t="s">
        <v>0</v>
      </c>
      <c r="E6" s="22"/>
      <c r="F6" s="22"/>
      <c r="G6" s="22"/>
      <c r="H6" s="22"/>
      <c r="I6" s="6"/>
    </row>
    <row r="7" spans="3:15" x14ac:dyDescent="0.25">
      <c r="C7" s="4"/>
      <c r="D7" s="7"/>
      <c r="E7" s="7"/>
      <c r="F7" s="7"/>
      <c r="G7" s="7"/>
      <c r="H7" s="7"/>
      <c r="I7" s="6"/>
    </row>
    <row r="8" spans="3:15" ht="15.75" thickBot="1" x14ac:dyDescent="0.3">
      <c r="C8" s="4"/>
      <c r="D8" s="7"/>
      <c r="E8" s="21" t="s">
        <v>12</v>
      </c>
      <c r="F8" s="9"/>
      <c r="G8" s="23" t="s">
        <v>13</v>
      </c>
      <c r="H8" s="23"/>
      <c r="I8" s="6"/>
    </row>
    <row r="9" spans="3:15" x14ac:dyDescent="0.25">
      <c r="C9" s="4"/>
      <c r="D9" s="7"/>
      <c r="E9" s="5" t="str">
        <f>+M9</f>
        <v>1Q 2018</v>
      </c>
      <c r="F9" s="9"/>
      <c r="G9" s="5" t="str">
        <f>+N9</f>
        <v>2Q 2018</v>
      </c>
      <c r="H9" s="5" t="str">
        <f>+O9</f>
        <v>3Q 2018</v>
      </c>
      <c r="I9" s="6"/>
      <c r="M9" s="18" t="s">
        <v>15</v>
      </c>
      <c r="N9" s="18" t="s">
        <v>16</v>
      </c>
      <c r="O9" s="18" t="s">
        <v>18</v>
      </c>
    </row>
    <row r="10" spans="3:15" x14ac:dyDescent="0.25">
      <c r="C10" s="4"/>
      <c r="D10" s="7"/>
      <c r="E10" s="5"/>
      <c r="F10" s="9"/>
      <c r="G10" s="5"/>
      <c r="H10" s="5"/>
      <c r="I10" s="6"/>
    </row>
    <row r="11" spans="3:15" x14ac:dyDescent="0.25">
      <c r="C11" s="4"/>
      <c r="D11" s="12" t="str">
        <f>+K11</f>
        <v>Key Assumptions</v>
      </c>
      <c r="E11" s="9"/>
      <c r="F11" s="7"/>
      <c r="G11" s="9"/>
      <c r="H11" s="9"/>
      <c r="I11" s="6"/>
      <c r="K11" s="17" t="s">
        <v>10</v>
      </c>
    </row>
    <row r="12" spans="3:15" x14ac:dyDescent="0.25">
      <c r="C12" s="4"/>
      <c r="D12" s="7" t="str">
        <f>+K12</f>
        <v>Real GDP</v>
      </c>
      <c r="E12" s="15">
        <f>M12</f>
        <v>2.2000000000000002</v>
      </c>
      <c r="F12" s="14"/>
      <c r="G12" s="15">
        <f t="shared" ref="G12:H12" si="0">+N12</f>
        <v>3.1</v>
      </c>
      <c r="H12" s="15">
        <f t="shared" si="0"/>
        <v>3</v>
      </c>
      <c r="I12" s="6"/>
      <c r="K12" s="18" t="s">
        <v>4</v>
      </c>
      <c r="L12" s="18"/>
      <c r="M12" s="18">
        <v>2.2000000000000002</v>
      </c>
      <c r="N12" s="18">
        <v>3.1</v>
      </c>
      <c r="O12" s="18">
        <v>3</v>
      </c>
    </row>
    <row r="13" spans="3:15" x14ac:dyDescent="0.25">
      <c r="C13" s="4"/>
      <c r="D13" s="7" t="str">
        <f t="shared" ref="D13:D14" si="1">+K13</f>
        <v>GDP Price Index</v>
      </c>
      <c r="E13" s="15">
        <f t="shared" ref="E13:E14" si="2">M13</f>
        <v>2.2999999999999998</v>
      </c>
      <c r="F13" s="14"/>
      <c r="G13" s="15">
        <f t="shared" ref="G13:G14" si="3">+N13</f>
        <v>2</v>
      </c>
      <c r="H13" s="15">
        <f t="shared" ref="H13:H14" si="4">+O13</f>
        <v>2.2000000000000002</v>
      </c>
      <c r="I13" s="6"/>
      <c r="K13" s="18" t="s">
        <v>9</v>
      </c>
      <c r="L13" s="18"/>
      <c r="M13" s="18">
        <v>2.2999999999999998</v>
      </c>
      <c r="N13" s="18">
        <v>2</v>
      </c>
      <c r="O13" s="18">
        <v>2.2000000000000002</v>
      </c>
    </row>
    <row r="14" spans="3:15" x14ac:dyDescent="0.25">
      <c r="C14" s="4"/>
      <c r="D14" s="7" t="str">
        <f t="shared" si="1"/>
        <v>Consumer Price Index</v>
      </c>
      <c r="E14" s="15">
        <f t="shared" si="2"/>
        <v>3.3</v>
      </c>
      <c r="F14" s="14"/>
      <c r="G14" s="15">
        <f t="shared" si="3"/>
        <v>1.9</v>
      </c>
      <c r="H14" s="15">
        <f t="shared" si="4"/>
        <v>2.2000000000000002</v>
      </c>
      <c r="I14" s="6"/>
      <c r="K14" s="18" t="s">
        <v>3</v>
      </c>
      <c r="L14" s="18"/>
      <c r="M14" s="18">
        <v>3.3</v>
      </c>
      <c r="N14" s="18">
        <v>1.9</v>
      </c>
      <c r="O14" s="18">
        <v>2.2000000000000002</v>
      </c>
    </row>
    <row r="15" spans="3:15" x14ac:dyDescent="0.25">
      <c r="C15" s="4"/>
      <c r="D15" s="7"/>
      <c r="E15" s="16"/>
      <c r="F15" s="13"/>
      <c r="G15" s="16"/>
      <c r="H15" s="16"/>
      <c r="I15" s="6"/>
    </row>
    <row r="16" spans="3:15" x14ac:dyDescent="0.25">
      <c r="C16" s="4"/>
      <c r="D16" s="7"/>
      <c r="E16" s="16"/>
      <c r="F16" s="13"/>
      <c r="G16" s="16"/>
      <c r="H16" s="16"/>
      <c r="I16" s="6"/>
    </row>
    <row r="17" spans="3:15" x14ac:dyDescent="0.25">
      <c r="C17" s="4"/>
      <c r="D17" s="12" t="str">
        <f>+K17</f>
        <v>Interest Rates</v>
      </c>
      <c r="E17" s="16"/>
      <c r="F17" s="13"/>
      <c r="G17" s="16"/>
      <c r="H17" s="16"/>
      <c r="I17" s="6"/>
      <c r="K17" s="17" t="s">
        <v>11</v>
      </c>
    </row>
    <row r="18" spans="3:15" x14ac:dyDescent="0.25">
      <c r="C18" s="4"/>
      <c r="D18" s="7" t="str">
        <f t="shared" ref="D18:D24" si="5">+K18</f>
        <v>3-mo. Treasury Bills</v>
      </c>
      <c r="E18" s="16">
        <f t="shared" ref="E18:E24" si="6">M18</f>
        <v>1.56</v>
      </c>
      <c r="F18" s="13"/>
      <c r="G18" s="15">
        <f t="shared" ref="G18:G24" si="7">+N18</f>
        <v>1.8</v>
      </c>
      <c r="H18" s="15">
        <f t="shared" ref="H18:H24" si="8">+O18</f>
        <v>2</v>
      </c>
      <c r="I18" s="6"/>
      <c r="K18" s="19" t="s">
        <v>6</v>
      </c>
      <c r="L18" s="18"/>
      <c r="M18" s="18">
        <v>1.56</v>
      </c>
      <c r="N18" s="18">
        <v>1.8</v>
      </c>
      <c r="O18" s="18">
        <v>2</v>
      </c>
    </row>
    <row r="19" spans="3:15" x14ac:dyDescent="0.25">
      <c r="C19" s="4"/>
      <c r="D19" s="7" t="str">
        <f t="shared" si="5"/>
        <v>10 Year Notes</v>
      </c>
      <c r="E19" s="16">
        <f t="shared" si="6"/>
        <v>2.75</v>
      </c>
      <c r="F19" s="13"/>
      <c r="G19" s="15">
        <f t="shared" si="7"/>
        <v>2.9</v>
      </c>
      <c r="H19" s="15">
        <f t="shared" si="8"/>
        <v>3.1</v>
      </c>
      <c r="I19" s="6"/>
      <c r="K19" s="19" t="s">
        <v>1</v>
      </c>
      <c r="L19" s="18"/>
      <c r="M19" s="18">
        <v>2.75</v>
      </c>
      <c r="N19" s="18">
        <v>2.9</v>
      </c>
      <c r="O19" s="18">
        <v>3.1</v>
      </c>
    </row>
    <row r="20" spans="3:15" x14ac:dyDescent="0.25">
      <c r="C20" s="4"/>
      <c r="D20" s="7" t="str">
        <f t="shared" si="5"/>
        <v>30 Year Notes</v>
      </c>
      <c r="E20" s="16">
        <f t="shared" si="6"/>
        <v>3.03</v>
      </c>
      <c r="F20" s="13"/>
      <c r="G20" s="15">
        <f t="shared" si="7"/>
        <v>3.2</v>
      </c>
      <c r="H20" s="15">
        <f t="shared" si="8"/>
        <v>3.3</v>
      </c>
      <c r="I20" s="6"/>
      <c r="K20" s="19" t="s">
        <v>7</v>
      </c>
      <c r="L20" s="18"/>
      <c r="M20" s="18">
        <v>3.03</v>
      </c>
      <c r="N20" s="18">
        <v>3.2</v>
      </c>
      <c r="O20" s="18">
        <v>3.3</v>
      </c>
    </row>
    <row r="21" spans="3:15" x14ac:dyDescent="0.25">
      <c r="C21" s="4"/>
      <c r="D21" s="7" t="str">
        <f t="shared" si="5"/>
        <v>Aaa Corporate Bond Yield</v>
      </c>
      <c r="E21" s="16">
        <f t="shared" si="6"/>
        <v>3.86</v>
      </c>
      <c r="F21" s="13"/>
      <c r="G21" s="15">
        <f t="shared" si="7"/>
        <v>4.0999999999999996</v>
      </c>
      <c r="H21" s="15">
        <f t="shared" si="8"/>
        <v>4.2</v>
      </c>
      <c r="I21" s="6"/>
      <c r="K21" s="20" t="s">
        <v>2</v>
      </c>
      <c r="L21" s="18"/>
      <c r="M21" s="18">
        <v>3.86</v>
      </c>
      <c r="N21" s="18">
        <v>4.0999999999999996</v>
      </c>
      <c r="O21" s="18">
        <v>4.2</v>
      </c>
    </row>
    <row r="22" spans="3:15" x14ac:dyDescent="0.25">
      <c r="C22" s="4"/>
      <c r="D22" s="7" t="str">
        <f t="shared" si="5"/>
        <v>Baa Corporate Bond Yield</v>
      </c>
      <c r="E22" s="16">
        <f t="shared" si="6"/>
        <v>4.43</v>
      </c>
      <c r="F22" s="13"/>
      <c r="G22" s="15">
        <f t="shared" si="7"/>
        <v>4.8</v>
      </c>
      <c r="H22" s="15">
        <f t="shared" si="8"/>
        <v>5</v>
      </c>
      <c r="I22" s="6"/>
      <c r="K22" s="20" t="s">
        <v>8</v>
      </c>
      <c r="L22" s="18"/>
      <c r="M22" s="18">
        <v>4.43</v>
      </c>
      <c r="N22" s="18">
        <v>4.8</v>
      </c>
      <c r="O22" s="18">
        <v>5</v>
      </c>
    </row>
    <row r="23" spans="3:15" x14ac:dyDescent="0.25">
      <c r="C23" s="4"/>
      <c r="D23" s="7" t="str">
        <f t="shared" si="5"/>
        <v>State &amp; Local Bonds</v>
      </c>
      <c r="E23" s="16">
        <f t="shared" si="6"/>
        <v>3.53</v>
      </c>
      <c r="F23" s="13"/>
      <c r="G23" s="15">
        <f t="shared" si="7"/>
        <v>3.8</v>
      </c>
      <c r="H23" s="15">
        <f t="shared" si="8"/>
        <v>3.9</v>
      </c>
      <c r="I23" s="6"/>
      <c r="K23" s="18" t="s">
        <v>5</v>
      </c>
      <c r="L23" s="18"/>
      <c r="M23" s="18">
        <v>3.53</v>
      </c>
      <c r="N23" s="18">
        <v>3.8</v>
      </c>
      <c r="O23" s="18">
        <v>3.9</v>
      </c>
    </row>
    <row r="24" spans="3:15" x14ac:dyDescent="0.25">
      <c r="C24" s="4"/>
      <c r="D24" s="7" t="str">
        <f t="shared" si="5"/>
        <v>Home Mortgage Rate</v>
      </c>
      <c r="E24" s="16">
        <f t="shared" si="6"/>
        <v>4.2699999999999996</v>
      </c>
      <c r="F24" s="13"/>
      <c r="G24" s="15">
        <f t="shared" si="7"/>
        <v>4.5</v>
      </c>
      <c r="H24" s="15">
        <f t="shared" si="8"/>
        <v>4.5999999999999996</v>
      </c>
      <c r="I24" s="6"/>
      <c r="K24" s="20" t="s">
        <v>14</v>
      </c>
      <c r="L24" s="18"/>
      <c r="M24" s="18">
        <v>4.2699999999999996</v>
      </c>
      <c r="N24" s="18">
        <v>4.5</v>
      </c>
      <c r="O24" s="18">
        <v>4.5999999999999996</v>
      </c>
    </row>
    <row r="25" spans="3:15" ht="15.75" thickBot="1" x14ac:dyDescent="0.3">
      <c r="C25" s="10"/>
      <c r="D25" s="8"/>
      <c r="E25" s="8"/>
      <c r="F25" s="8"/>
      <c r="G25" s="8"/>
      <c r="H25" s="8"/>
      <c r="I25" s="11"/>
    </row>
    <row r="27" spans="3:15" x14ac:dyDescent="0.25">
      <c r="K27" t="s">
        <v>17</v>
      </c>
    </row>
  </sheetData>
  <mergeCells count="2">
    <mergeCell ref="D6:H6"/>
    <mergeCell ref="G8:H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dcterms:created xsi:type="dcterms:W3CDTF">2016-12-07T03:56:24Z</dcterms:created>
  <dcterms:modified xsi:type="dcterms:W3CDTF">2018-06-21T18:10:31Z</dcterms:modified>
</cp:coreProperties>
</file>