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8130" windowHeight="5310" activeTab="0"/>
  </bookViews>
  <sheets>
    <sheet name="Data Inputs" sheetId="1" r:id="rId1"/>
    <sheet name="Forecast " sheetId="2" r:id="rId2"/>
    <sheet name="Regression results" sheetId="3" r:id="rId3"/>
  </sheets>
  <definedNames>
    <definedName name="_xlfn.DAYS" hidden="1">#NAME?</definedName>
    <definedName name="_xlnm.Print_Area" localSheetId="0">'Data Inputs'!$A$4:$G$117</definedName>
    <definedName name="_xlnm.Print_Area" localSheetId="1">'Forecast '!$A$1:$K$136</definedName>
    <definedName name="_xlnm.Print_Area" localSheetId="2">'Regression results'!$A$1:$I$21</definedName>
    <definedName name="_xlnm.Print_Titles" localSheetId="0">'Data Inputs'!$2:$3</definedName>
    <definedName name="_xlnm.Print_Titles" localSheetId="1">'Forecast '!$1:$19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<sst xmlns="http://schemas.openxmlformats.org/spreadsheetml/2006/main" count="58" uniqueCount="56">
  <si>
    <t>Calendar</t>
  </si>
  <si>
    <t xml:space="preserve"> </t>
  </si>
  <si>
    <t>HDD</t>
  </si>
  <si>
    <t>HDD-1</t>
  </si>
  <si>
    <t>Constant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</si>
  <si>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</si>
  <si>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</si>
  <si>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</si>
  <si>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</si>
  <si>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</si>
  <si>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</si>
  <si>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</si>
  <si>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</si>
  <si>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</si>
  <si>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</si>
  <si>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</si>
  <si>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</si>
  <si>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</si>
  <si>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</si>
  <si>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</si>
  <si>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</si>
  <si>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</si>
  <si>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</si>
  <si>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</si>
  <si>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</si>
  <si>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</si>
  <si>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</si>
  <si>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</si>
  <si>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</si>
  <si>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</si>
  <si>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</si>
  <si>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Normal  Degree Days (HDD)</t>
  </si>
  <si>
    <t>Normal  Degree Days for Prior Month (HDD-1)</t>
  </si>
  <si>
    <t>ACT DD</t>
  </si>
  <si>
    <t>Norm DD</t>
  </si>
  <si>
    <t>ACT UPC</t>
  </si>
  <si>
    <t>Regression Results:</t>
  </si>
  <si>
    <t>HDDm-1</t>
  </si>
  <si>
    <t>HDDm</t>
  </si>
  <si>
    <t>FY 13</t>
  </si>
  <si>
    <t>FY 14</t>
  </si>
  <si>
    <t>FY 15</t>
  </si>
  <si>
    <t>FY 16</t>
  </si>
  <si>
    <t>FY 17</t>
  </si>
  <si>
    <t>FY 18</t>
  </si>
  <si>
    <t>FY 19</t>
  </si>
  <si>
    <t>FY 20</t>
  </si>
  <si>
    <t>1 Month UPC</t>
  </si>
  <si>
    <t>12 Months Ended UPC</t>
  </si>
  <si>
    <t>CH Including N, NT, DS</t>
  </si>
  <si>
    <t>Historic Test Year Annualized FY 19</t>
  </si>
  <si>
    <t>Future Test Year Annualized FY 20</t>
  </si>
  <si>
    <t>Fully Projected Future Test Year Annualized FY 21</t>
  </si>
  <si>
    <t>UPC History 10/07-9/19</t>
  </si>
  <si>
    <t>FY 21</t>
  </si>
  <si>
    <t>Combined Class CH Incl. N, NT, and DS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</si>
</sst>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_);\(#,##0.0\)"/>
    <numFmt numFmtId="172" formatCode="#,##0.000_);\(#,##0.000\)"/>
    <numFmt numFmtId="173" formatCode="#,##0.0000_);\(#,##0.0000\)"/>
    <numFmt numFmtId="174" formatCode="0.00000000"/>
    <numFmt numFmtId="175" formatCode="0.0000000"/>
    <numFmt numFmtId="176" formatCode="0.000000"/>
    <numFmt numFmtId="177" formatCode="#,##0.00000_);\(#,##0.00000\)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_)"/>
    <numFmt numFmtId="182" formatCode="_(* #,##0.0_);_(* \(#,##0.0\);_(* &quot;-&quot;?_);_(@_)"/>
    <numFmt numFmtId="183" formatCode="[$-409]dddd\,\ mmmm\ dd\,\ yyyy"/>
    <numFmt numFmtId="184" formatCode="[$-409]mmm\-yy;@"/>
    <numFmt numFmtId="185" formatCode="#,##0.000000_);[Red]\(#,##0.000000\)"/>
    <numFmt numFmtId="186" formatCode="0.00_)"/>
    <numFmt numFmtId="187" formatCode="0.0%"/>
    <numFmt numFmtId="188" formatCode="0.000000000"/>
  </numFmts>
  <fonts count="42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4" fontId="5" fillId="0" borderId="0" xfId="0" applyNumberFormat="1" applyFont="1" applyFill="1" applyAlignment="1">
      <alignment horizontal="right"/>
    </xf>
    <xf numFmtId="186" fontId="5" fillId="0" borderId="0" xfId="0" applyNumberFormat="1" applyFont="1" applyFill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165" fontId="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37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37" fontId="5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37" fontId="5" fillId="33" borderId="0" xfId="0" applyNumberFormat="1" applyFont="1" applyFill="1" applyAlignment="1">
      <alignment/>
    </xf>
    <xf numFmtId="0" fontId="0" fillId="0" borderId="17" xfId="0" applyFill="1" applyBorder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71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8" sqref="I8"/>
    </sheetView>
  </sheetViews>
  <sheetFormatPr defaultColWidth="9.140625" defaultRowHeight="12.75"/>
  <cols>
    <col min="1" max="5" width="9.140625" style="8" customWidth="1"/>
    <col min="6" max="6" width="9.7109375" style="8" customWidth="1"/>
    <col min="7" max="7" width="22.8515625" style="8" bestFit="1" customWidth="1"/>
    <col min="8" max="9" width="9.140625" style="8" customWidth="1"/>
    <col min="10" max="10" width="12.421875" style="8" customWidth="1"/>
    <col min="11" max="16384" width="9.140625" style="8" customWidth="1"/>
  </cols>
  <sheetData>
    <row r="1" ht="14.25">
      <c r="C1" s="28"/>
    </row>
    <row r="2" spans="1:7" ht="14.25">
      <c r="A2" s="8" t="s">
        <v>1</v>
      </c>
      <c r="B2" s="9" t="s">
        <v>33</v>
      </c>
      <c r="C2" s="9" t="s">
        <v>34</v>
      </c>
      <c r="D2" s="9"/>
      <c r="E2" s="9"/>
      <c r="F2" s="9"/>
      <c r="G2" s="3" t="s">
        <v>35</v>
      </c>
    </row>
    <row r="3" spans="2:7" ht="14.25">
      <c r="B3" s="3" t="s">
        <v>0</v>
      </c>
      <c r="C3" s="3" t="s">
        <v>0</v>
      </c>
      <c r="D3" s="3" t="s">
        <v>37</v>
      </c>
      <c r="E3" s="3" t="s">
        <v>38</v>
      </c>
      <c r="F3" s="3"/>
      <c r="G3" s="3" t="s">
        <v>49</v>
      </c>
    </row>
    <row r="4" spans="1:40" ht="14.25">
      <c r="A4" s="6">
        <v>41183</v>
      </c>
      <c r="B4" s="33">
        <f>E4</f>
        <v>335.48405281120273</v>
      </c>
      <c r="C4" s="7">
        <v>381</v>
      </c>
      <c r="D4" s="7">
        <v>110</v>
      </c>
      <c r="E4" s="7">
        <v>335.48405281120273</v>
      </c>
      <c r="F4" s="10">
        <f aca="true" t="shared" si="0" ref="F4:F35">A4</f>
        <v>41183</v>
      </c>
      <c r="G4" s="35">
        <v>26.213288243122527</v>
      </c>
      <c r="H4" s="9"/>
      <c r="I4" s="9"/>
      <c r="J4" s="3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4.25">
      <c r="A5" s="6">
        <v>41214</v>
      </c>
      <c r="B5" s="33">
        <f>E5</f>
        <v>784.5643031300808</v>
      </c>
      <c r="C5" s="7">
        <v>660</v>
      </c>
      <c r="D5" s="7">
        <f>E4</f>
        <v>335.48405281120273</v>
      </c>
      <c r="E5" s="7">
        <v>784.5643031300808</v>
      </c>
      <c r="F5" s="10">
        <f t="shared" si="0"/>
        <v>41214</v>
      </c>
      <c r="G5" s="35">
        <v>57.0138802099772</v>
      </c>
      <c r="H5" s="9"/>
      <c r="I5" s="9"/>
      <c r="J5" s="3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14.25">
      <c r="A6" s="6">
        <v>41244</v>
      </c>
      <c r="B6" s="33">
        <f>E6</f>
        <v>853.4413794010438</v>
      </c>
      <c r="C6" s="7">
        <v>997</v>
      </c>
      <c r="D6" s="7">
        <f>E5</f>
        <v>784.5643031300808</v>
      </c>
      <c r="E6" s="7">
        <v>853.4413794010438</v>
      </c>
      <c r="F6" s="10">
        <f t="shared" si="0"/>
        <v>41244</v>
      </c>
      <c r="G6" s="35">
        <v>75.83255046499893</v>
      </c>
      <c r="H6" s="9"/>
      <c r="I6" s="9"/>
      <c r="J6" s="3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4.25">
      <c r="A7" s="6">
        <v>41275</v>
      </c>
      <c r="B7" s="33">
        <f>E7</f>
        <v>1046.928762047657</v>
      </c>
      <c r="C7" s="7">
        <v>1142</v>
      </c>
      <c r="D7" s="7">
        <f>E6</f>
        <v>853.4413794010438</v>
      </c>
      <c r="E7" s="7">
        <v>1046.928762047657</v>
      </c>
      <c r="F7" s="10">
        <f t="shared" si="0"/>
        <v>41275</v>
      </c>
      <c r="G7" s="35">
        <v>93.2957419563112</v>
      </c>
      <c r="H7" s="9"/>
      <c r="I7" s="9"/>
      <c r="J7" s="3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14.25">
      <c r="A8" s="6">
        <v>41306</v>
      </c>
      <c r="B8" s="33">
        <f>E8</f>
        <v>974.1896532638636</v>
      </c>
      <c r="C8" s="7">
        <v>972</v>
      </c>
      <c r="D8" s="7">
        <f>E7</f>
        <v>1046.928762047657</v>
      </c>
      <c r="E8" s="7">
        <v>974.1896532638636</v>
      </c>
      <c r="F8" s="10">
        <f t="shared" si="0"/>
        <v>41306</v>
      </c>
      <c r="G8" s="35">
        <v>87.11417045658013</v>
      </c>
      <c r="H8" s="9"/>
      <c r="I8" s="9"/>
      <c r="J8" s="3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4.25">
      <c r="A9" s="6">
        <v>41334</v>
      </c>
      <c r="B9" s="33">
        <f aca="true" t="shared" si="1" ref="B9:B72">E9</f>
        <v>883.5259907193754</v>
      </c>
      <c r="C9" s="7">
        <v>786</v>
      </c>
      <c r="D9" s="7">
        <f>E8</f>
        <v>974.1896532638636</v>
      </c>
      <c r="E9" s="7">
        <v>883.5259907193754</v>
      </c>
      <c r="F9" s="10">
        <f t="shared" si="0"/>
        <v>41334</v>
      </c>
      <c r="G9" s="35">
        <v>72.43384407640578</v>
      </c>
      <c r="H9" s="9"/>
      <c r="I9" s="5"/>
      <c r="J9" s="31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4.25">
      <c r="A10" s="6">
        <v>41365</v>
      </c>
      <c r="B10" s="33">
        <f t="shared" si="1"/>
        <v>426.7544612070987</v>
      </c>
      <c r="C10" s="7">
        <v>429</v>
      </c>
      <c r="D10" s="7">
        <f aca="true" t="shared" si="2" ref="D10:D73">E9</f>
        <v>883.5259907193754</v>
      </c>
      <c r="E10" s="7">
        <v>426.7544612070987</v>
      </c>
      <c r="F10" s="10">
        <f t="shared" si="0"/>
        <v>41365</v>
      </c>
      <c r="G10" s="35">
        <v>38.40632517157581</v>
      </c>
      <c r="H10" s="9"/>
      <c r="I10" s="4"/>
      <c r="J10" s="3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14.25">
      <c r="A11" s="6">
        <v>41395</v>
      </c>
      <c r="B11" s="33">
        <f t="shared" si="1"/>
        <v>178.37620208672058</v>
      </c>
      <c r="C11" s="7">
        <v>176</v>
      </c>
      <c r="D11" s="7">
        <f t="shared" si="2"/>
        <v>426.7544612070987</v>
      </c>
      <c r="E11" s="7">
        <v>178.37620208672058</v>
      </c>
      <c r="F11" s="10">
        <f t="shared" si="0"/>
        <v>41395</v>
      </c>
      <c r="G11" s="35">
        <v>18.32296995384422</v>
      </c>
      <c r="H11" s="9"/>
      <c r="I11" s="4"/>
      <c r="J11" s="31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4.25">
      <c r="A12" s="6">
        <v>41426</v>
      </c>
      <c r="B12" s="33">
        <f t="shared" si="1"/>
        <v>20.978817627506935</v>
      </c>
      <c r="C12" s="7">
        <v>33</v>
      </c>
      <c r="D12" s="7">
        <f t="shared" si="2"/>
        <v>178.37620208672058</v>
      </c>
      <c r="E12" s="7">
        <v>20.978817627506935</v>
      </c>
      <c r="F12" s="10">
        <f t="shared" si="0"/>
        <v>41426</v>
      </c>
      <c r="G12" s="35">
        <v>13.138197190192658</v>
      </c>
      <c r="H12" s="9"/>
      <c r="I12" s="4"/>
      <c r="J12" s="31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4.25">
      <c r="A13" s="6">
        <v>41456</v>
      </c>
      <c r="B13" s="33">
        <f t="shared" si="1"/>
        <v>4.026126161441394</v>
      </c>
      <c r="C13" s="7">
        <v>5</v>
      </c>
      <c r="D13" s="7">
        <f t="shared" si="2"/>
        <v>20.978817627506935</v>
      </c>
      <c r="E13" s="7">
        <v>4.026126161441394</v>
      </c>
      <c r="F13" s="10">
        <f t="shared" si="0"/>
        <v>41456</v>
      </c>
      <c r="G13" s="35">
        <v>11.037208509616828</v>
      </c>
      <c r="H13" s="9"/>
      <c r="I13" s="9"/>
      <c r="J13" s="3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4.25">
      <c r="A14" s="6">
        <v>41487</v>
      </c>
      <c r="B14" s="33">
        <f t="shared" si="1"/>
        <v>12.303457403602595</v>
      </c>
      <c r="C14" s="7">
        <v>11</v>
      </c>
      <c r="D14" s="7">
        <f t="shared" si="2"/>
        <v>4.026126161441394</v>
      </c>
      <c r="E14" s="7">
        <v>12.303457403602595</v>
      </c>
      <c r="F14" s="10">
        <f t="shared" si="0"/>
        <v>41487</v>
      </c>
      <c r="G14" s="35">
        <v>12.874808993079936</v>
      </c>
      <c r="H14" s="9"/>
      <c r="I14" s="5"/>
      <c r="J14" s="3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14.25">
      <c r="A15" s="6">
        <v>41518</v>
      </c>
      <c r="B15" s="33">
        <f t="shared" si="1"/>
        <v>142.67067961040038</v>
      </c>
      <c r="C15" s="7">
        <v>95</v>
      </c>
      <c r="D15" s="7">
        <f t="shared" si="2"/>
        <v>12.303457403602595</v>
      </c>
      <c r="E15" s="7">
        <v>142.67067961040038</v>
      </c>
      <c r="F15" s="10">
        <f t="shared" si="0"/>
        <v>41518</v>
      </c>
      <c r="G15" s="35">
        <v>15.807642813874452</v>
      </c>
      <c r="H15" s="9"/>
      <c r="I15" s="4"/>
      <c r="J15" s="31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4.25">
      <c r="A16" s="6">
        <v>41548</v>
      </c>
      <c r="B16" s="33">
        <f t="shared" si="1"/>
        <v>327.36188082745815</v>
      </c>
      <c r="C16" s="7">
        <v>381</v>
      </c>
      <c r="D16" s="7">
        <f t="shared" si="2"/>
        <v>142.67067961040038</v>
      </c>
      <c r="E16" s="7">
        <v>327.36188082745815</v>
      </c>
      <c r="F16" s="10">
        <f t="shared" si="0"/>
        <v>41548</v>
      </c>
      <c r="G16" s="35">
        <v>25.282726134473325</v>
      </c>
      <c r="H16" s="9"/>
      <c r="I16" s="4"/>
      <c r="J16" s="3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4.25">
      <c r="A17" s="6">
        <v>41579</v>
      </c>
      <c r="B17" s="33">
        <f t="shared" si="1"/>
        <v>772.8725808565628</v>
      </c>
      <c r="C17" s="7">
        <v>660</v>
      </c>
      <c r="D17" s="7">
        <f t="shared" si="2"/>
        <v>327.36188082745815</v>
      </c>
      <c r="E17" s="7">
        <v>772.8725808565628</v>
      </c>
      <c r="F17" s="10">
        <f t="shared" si="0"/>
        <v>41579</v>
      </c>
      <c r="G17" s="35">
        <v>57.855915932419734</v>
      </c>
      <c r="H17" s="9"/>
      <c r="I17" s="4"/>
      <c r="J17" s="31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4.25">
      <c r="A18" s="6">
        <v>41609</v>
      </c>
      <c r="B18" s="33">
        <f t="shared" si="1"/>
        <v>1011.8711683454346</v>
      </c>
      <c r="C18" s="7">
        <v>997</v>
      </c>
      <c r="D18" s="7">
        <f t="shared" si="2"/>
        <v>772.8725808565628</v>
      </c>
      <c r="E18" s="7">
        <v>1011.8711683454346</v>
      </c>
      <c r="F18" s="10">
        <f t="shared" si="0"/>
        <v>41609</v>
      </c>
      <c r="G18" s="35">
        <v>89.25565177532528</v>
      </c>
      <c r="H18" s="9"/>
      <c r="I18" s="4"/>
      <c r="J18" s="3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4.25">
      <c r="A19" s="6">
        <v>41640</v>
      </c>
      <c r="B19" s="33">
        <f t="shared" si="1"/>
        <v>1310.1587685125776</v>
      </c>
      <c r="C19" s="7">
        <v>1142</v>
      </c>
      <c r="D19" s="7">
        <f t="shared" si="2"/>
        <v>1011.8711683454346</v>
      </c>
      <c r="E19" s="7">
        <v>1310.1587685125776</v>
      </c>
      <c r="F19" s="10">
        <f t="shared" si="0"/>
        <v>41640</v>
      </c>
      <c r="G19" s="35">
        <v>118.74805740366892</v>
      </c>
      <c r="H19" s="9"/>
      <c r="I19" s="9"/>
      <c r="J19" s="3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4.25">
      <c r="A20" s="6">
        <v>41671</v>
      </c>
      <c r="B20" s="33">
        <f t="shared" si="1"/>
        <v>1113.9508358748178</v>
      </c>
      <c r="C20" s="7">
        <v>972</v>
      </c>
      <c r="D20" s="7">
        <f t="shared" si="2"/>
        <v>1310.1587685125776</v>
      </c>
      <c r="E20" s="7">
        <v>1113.9508358748178</v>
      </c>
      <c r="F20" s="10">
        <f t="shared" si="0"/>
        <v>41671</v>
      </c>
      <c r="G20" s="35">
        <v>100.59341636885993</v>
      </c>
      <c r="H20" s="9"/>
      <c r="I20" s="9"/>
      <c r="J20" s="3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4.25">
      <c r="A21" s="6">
        <v>41699</v>
      </c>
      <c r="B21" s="33">
        <f t="shared" si="1"/>
        <v>976.3558039461323</v>
      </c>
      <c r="C21" s="7">
        <v>786</v>
      </c>
      <c r="D21" s="7">
        <f t="shared" si="2"/>
        <v>1113.9508358748178</v>
      </c>
      <c r="E21" s="7">
        <v>976.3558039461323</v>
      </c>
      <c r="F21" s="10">
        <f t="shared" si="0"/>
        <v>41699</v>
      </c>
      <c r="G21" s="35">
        <v>85.09758104345086</v>
      </c>
      <c r="H21" s="9"/>
      <c r="I21" s="9"/>
      <c r="J21" s="31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14.25">
      <c r="A22" s="6">
        <v>41730</v>
      </c>
      <c r="B22" s="33">
        <f t="shared" si="1"/>
        <v>466.6041677612897</v>
      </c>
      <c r="C22" s="7">
        <v>429</v>
      </c>
      <c r="D22" s="7">
        <f t="shared" si="2"/>
        <v>976.3558039461323</v>
      </c>
      <c r="E22" s="7">
        <v>466.6041677612897</v>
      </c>
      <c r="F22" s="10">
        <f t="shared" si="0"/>
        <v>41730</v>
      </c>
      <c r="G22" s="35">
        <v>38.15607512658338</v>
      </c>
      <c r="H22" s="9"/>
      <c r="I22" s="9"/>
      <c r="J22" s="31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4.25">
      <c r="A23" s="6">
        <v>41760</v>
      </c>
      <c r="B23" s="33">
        <f t="shared" si="1"/>
        <v>152.45316805991666</v>
      </c>
      <c r="C23" s="7">
        <v>176</v>
      </c>
      <c r="D23" s="7">
        <f t="shared" si="2"/>
        <v>466.6041677612897</v>
      </c>
      <c r="E23" s="7">
        <v>152.45316805991666</v>
      </c>
      <c r="F23" s="10">
        <f t="shared" si="0"/>
        <v>41760</v>
      </c>
      <c r="G23" s="35">
        <v>18.490312813208842</v>
      </c>
      <c r="H23" s="9"/>
      <c r="I23" s="9"/>
      <c r="J23" s="3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4.25">
      <c r="A24" s="6">
        <v>41791</v>
      </c>
      <c r="B24" s="33">
        <f t="shared" si="1"/>
        <v>13.553956228758356</v>
      </c>
      <c r="C24" s="7">
        <v>33</v>
      </c>
      <c r="D24" s="7">
        <f t="shared" si="2"/>
        <v>152.45316805991666</v>
      </c>
      <c r="E24" s="7">
        <v>13.553956228758356</v>
      </c>
      <c r="F24" s="10">
        <f t="shared" si="0"/>
        <v>41791</v>
      </c>
      <c r="G24" s="35">
        <v>11.960513141426782</v>
      </c>
      <c r="H24" s="9"/>
      <c r="I24" s="9"/>
      <c r="J24" s="3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4.25">
      <c r="A25" s="6">
        <v>41821</v>
      </c>
      <c r="B25" s="33">
        <f t="shared" si="1"/>
        <v>10.486031868519607</v>
      </c>
      <c r="C25" s="7">
        <v>5</v>
      </c>
      <c r="D25" s="7">
        <f t="shared" si="2"/>
        <v>13.553956228758356</v>
      </c>
      <c r="E25" s="7">
        <v>10.486031868519607</v>
      </c>
      <c r="F25" s="10">
        <f t="shared" si="0"/>
        <v>41821</v>
      </c>
      <c r="G25" s="35">
        <v>13.100532130817697</v>
      </c>
      <c r="H25" s="9"/>
      <c r="I25" s="9"/>
      <c r="J25" s="3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4.25">
      <c r="A26" s="6">
        <v>41852</v>
      </c>
      <c r="B26" s="33">
        <f t="shared" si="1"/>
        <v>13.132564374795463</v>
      </c>
      <c r="C26" s="7">
        <v>11</v>
      </c>
      <c r="D26" s="7">
        <f t="shared" si="2"/>
        <v>10.486031868519607</v>
      </c>
      <c r="E26" s="7">
        <v>13.132564374795463</v>
      </c>
      <c r="F26" s="10">
        <f t="shared" si="0"/>
        <v>41852</v>
      </c>
      <c r="G26" s="35">
        <v>12.611963096335188</v>
      </c>
      <c r="H26" s="9"/>
      <c r="I26" s="9"/>
      <c r="J26" s="31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4.25">
      <c r="A27" s="6">
        <v>41883</v>
      </c>
      <c r="B27" s="33">
        <f t="shared" si="1"/>
        <v>98.40168372563247</v>
      </c>
      <c r="C27" s="7">
        <v>95</v>
      </c>
      <c r="D27" s="7">
        <f t="shared" si="2"/>
        <v>13.132564374795463</v>
      </c>
      <c r="E27" s="7">
        <v>98.40168372563247</v>
      </c>
      <c r="F27" s="10">
        <f t="shared" si="0"/>
        <v>41883</v>
      </c>
      <c r="G27" s="35">
        <v>18.385731055999155</v>
      </c>
      <c r="H27" s="9"/>
      <c r="I27" s="9"/>
      <c r="J27" s="3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4.25">
      <c r="A28" s="6">
        <v>41913</v>
      </c>
      <c r="B28" s="33">
        <f t="shared" si="1"/>
        <v>302.7312055576419</v>
      </c>
      <c r="C28" s="7">
        <v>381</v>
      </c>
      <c r="D28" s="7">
        <f t="shared" si="2"/>
        <v>98.40168372563247</v>
      </c>
      <c r="E28" s="7">
        <v>302.7312055576419</v>
      </c>
      <c r="F28" s="10">
        <f t="shared" si="0"/>
        <v>41913</v>
      </c>
      <c r="G28" s="35">
        <v>23.06879978273439</v>
      </c>
      <c r="H28" s="9"/>
      <c r="I28" s="9"/>
      <c r="J28" s="3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4.25">
      <c r="A29" s="6">
        <v>41944</v>
      </c>
      <c r="B29" s="33">
        <f t="shared" si="1"/>
        <v>758.9521704096052</v>
      </c>
      <c r="C29" s="7">
        <v>660</v>
      </c>
      <c r="D29" s="7">
        <f t="shared" si="2"/>
        <v>302.7312055576419</v>
      </c>
      <c r="E29" s="7">
        <v>758.9521704096052</v>
      </c>
      <c r="F29" s="10">
        <f t="shared" si="0"/>
        <v>41944</v>
      </c>
      <c r="G29" s="35">
        <v>58.80374049248081</v>
      </c>
      <c r="H29" s="9"/>
      <c r="I29" s="9"/>
      <c r="J29" s="31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4.25">
      <c r="A30" s="6">
        <v>41974</v>
      </c>
      <c r="B30" s="33">
        <f t="shared" si="1"/>
        <v>909.2308524298599</v>
      </c>
      <c r="C30" s="7">
        <v>997</v>
      </c>
      <c r="D30" s="7">
        <f t="shared" si="2"/>
        <v>758.9521704096052</v>
      </c>
      <c r="E30" s="7">
        <v>909.2308524298599</v>
      </c>
      <c r="F30" s="10">
        <f t="shared" si="0"/>
        <v>41974</v>
      </c>
      <c r="G30" s="35">
        <v>85.80656061522508</v>
      </c>
      <c r="H30" s="9"/>
      <c r="I30" s="9"/>
      <c r="J30" s="3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4.25">
      <c r="A31" s="6">
        <v>42005</v>
      </c>
      <c r="B31" s="33">
        <f t="shared" si="1"/>
        <v>1230.9032965037973</v>
      </c>
      <c r="C31" s="7">
        <v>1142</v>
      </c>
      <c r="D31" s="7">
        <f t="shared" si="2"/>
        <v>909.2308524298599</v>
      </c>
      <c r="E31" s="7">
        <v>1230.9032965037973</v>
      </c>
      <c r="F31" s="10">
        <f t="shared" si="0"/>
        <v>42005</v>
      </c>
      <c r="G31" s="35">
        <v>111.50645168493007</v>
      </c>
      <c r="H31" s="9"/>
      <c r="I31" s="9"/>
      <c r="J31" s="3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4.25">
      <c r="A32" s="6">
        <v>42036</v>
      </c>
      <c r="B32" s="33">
        <f t="shared" si="1"/>
        <v>1275.0689190470523</v>
      </c>
      <c r="C32" s="7">
        <v>972</v>
      </c>
      <c r="D32" s="7">
        <f t="shared" si="2"/>
        <v>1230.9032965037973</v>
      </c>
      <c r="E32" s="7">
        <v>1275.0689190470523</v>
      </c>
      <c r="F32" s="10">
        <f t="shared" si="0"/>
        <v>42036</v>
      </c>
      <c r="G32" s="35">
        <v>115.13885935788608</v>
      </c>
      <c r="H32" s="9"/>
      <c r="I32" s="9"/>
      <c r="J32" s="3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4.25">
      <c r="A33" s="6">
        <v>42064</v>
      </c>
      <c r="B33" s="33">
        <f t="shared" si="1"/>
        <v>959.9741179464306</v>
      </c>
      <c r="C33" s="7">
        <v>786</v>
      </c>
      <c r="D33" s="7">
        <f t="shared" si="2"/>
        <v>1275.0689190470523</v>
      </c>
      <c r="E33" s="7">
        <v>959.9741179464306</v>
      </c>
      <c r="F33" s="10">
        <f t="shared" si="0"/>
        <v>42064</v>
      </c>
      <c r="G33" s="35">
        <v>88.8316068864118</v>
      </c>
      <c r="H33" s="9"/>
      <c r="I33" s="9"/>
      <c r="J33" s="3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4.25">
      <c r="A34" s="6">
        <v>42095</v>
      </c>
      <c r="B34" s="33">
        <f t="shared" si="1"/>
        <v>403.1285151992807</v>
      </c>
      <c r="C34" s="7">
        <v>429</v>
      </c>
      <c r="D34" s="7">
        <f t="shared" si="2"/>
        <v>959.9741179464306</v>
      </c>
      <c r="E34" s="7">
        <v>403.1285151992807</v>
      </c>
      <c r="F34" s="10">
        <f t="shared" si="0"/>
        <v>42095</v>
      </c>
      <c r="G34" s="35">
        <v>35.18520239026317</v>
      </c>
      <c r="H34" s="5"/>
      <c r="I34" s="5"/>
      <c r="J34" s="31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4.25">
      <c r="A35" s="6">
        <v>42125</v>
      </c>
      <c r="B35" s="33">
        <f t="shared" si="1"/>
        <v>82.79602814197125</v>
      </c>
      <c r="C35" s="7">
        <v>176</v>
      </c>
      <c r="D35" s="7">
        <f t="shared" si="2"/>
        <v>403.1285151992807</v>
      </c>
      <c r="E35" s="7">
        <v>82.79602814197125</v>
      </c>
      <c r="F35" s="10">
        <f t="shared" si="0"/>
        <v>42125</v>
      </c>
      <c r="G35" s="35">
        <v>15.10045157124907</v>
      </c>
      <c r="H35" s="4"/>
      <c r="I35" s="4"/>
      <c r="J35" s="31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4.25">
      <c r="A36" s="6">
        <v>42156</v>
      </c>
      <c r="B36" s="33">
        <f t="shared" si="1"/>
        <v>32.41510800310519</v>
      </c>
      <c r="C36" s="7">
        <v>33</v>
      </c>
      <c r="D36" s="7">
        <f t="shared" si="2"/>
        <v>82.79602814197125</v>
      </c>
      <c r="E36" s="7">
        <v>32.41510800310519</v>
      </c>
      <c r="F36" s="10">
        <f aca="true" t="shared" si="3" ref="F36:F67">A36</f>
        <v>42156</v>
      </c>
      <c r="G36" s="35">
        <v>14.537846918939135</v>
      </c>
      <c r="H36" s="4"/>
      <c r="I36" s="4"/>
      <c r="J36" s="3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4.25">
      <c r="A37" s="6">
        <v>42186</v>
      </c>
      <c r="B37" s="33">
        <f t="shared" si="1"/>
        <v>4.144825479089897</v>
      </c>
      <c r="C37" s="7">
        <v>5</v>
      </c>
      <c r="D37" s="7">
        <f t="shared" si="2"/>
        <v>32.41510800310519</v>
      </c>
      <c r="E37" s="7">
        <v>4.144825479089897</v>
      </c>
      <c r="F37" s="10">
        <f t="shared" si="3"/>
        <v>42186</v>
      </c>
      <c r="G37" s="35">
        <v>12.43608503843838</v>
      </c>
      <c r="H37" s="4"/>
      <c r="I37" s="4"/>
      <c r="J37" s="31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4.25">
      <c r="A38" s="6">
        <v>42217</v>
      </c>
      <c r="B38" s="33">
        <f t="shared" si="1"/>
        <v>5.91032211622523</v>
      </c>
      <c r="C38" s="7">
        <v>11</v>
      </c>
      <c r="D38" s="7">
        <f t="shared" si="2"/>
        <v>4.144825479089897</v>
      </c>
      <c r="E38" s="7">
        <v>5.91032211622523</v>
      </c>
      <c r="F38" s="10">
        <f t="shared" si="3"/>
        <v>42217</v>
      </c>
      <c r="G38" s="35">
        <v>15.20946188583433</v>
      </c>
      <c r="H38" s="9"/>
      <c r="I38" s="9"/>
      <c r="J38" s="31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4.25">
      <c r="A39" s="6">
        <v>42248</v>
      </c>
      <c r="B39" s="33">
        <f t="shared" si="1"/>
        <v>42.45031295149876</v>
      </c>
      <c r="C39" s="7">
        <v>95</v>
      </c>
      <c r="D39" s="7">
        <f t="shared" si="2"/>
        <v>5.91032211622523</v>
      </c>
      <c r="E39" s="7">
        <v>42.45031295149876</v>
      </c>
      <c r="F39" s="10">
        <f t="shared" si="3"/>
        <v>42248</v>
      </c>
      <c r="G39" s="35">
        <v>14.388748125840902</v>
      </c>
      <c r="H39" s="5"/>
      <c r="I39" s="5"/>
      <c r="J39" s="31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4.25">
      <c r="A40" s="6">
        <v>42278</v>
      </c>
      <c r="B40" s="33">
        <f t="shared" si="1"/>
        <v>377.8733392117185</v>
      </c>
      <c r="C40" s="8">
        <v>381</v>
      </c>
      <c r="D40" s="7">
        <f t="shared" si="2"/>
        <v>42.45031295149876</v>
      </c>
      <c r="E40" s="7">
        <v>377.8733392117185</v>
      </c>
      <c r="F40" s="10">
        <f t="shared" si="3"/>
        <v>42278</v>
      </c>
      <c r="G40" s="35">
        <v>26.458340296461515</v>
      </c>
      <c r="H40" s="4"/>
      <c r="I40" s="4"/>
      <c r="J40" s="31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4.25">
      <c r="A41" s="6">
        <v>42309</v>
      </c>
      <c r="B41" s="33">
        <f t="shared" si="1"/>
        <v>508.2947741750267</v>
      </c>
      <c r="C41" s="8">
        <v>660</v>
      </c>
      <c r="D41" s="7">
        <f t="shared" si="2"/>
        <v>377.8733392117185</v>
      </c>
      <c r="E41" s="7">
        <v>508.2947741750267</v>
      </c>
      <c r="F41" s="10">
        <f t="shared" si="3"/>
        <v>42309</v>
      </c>
      <c r="G41" s="35">
        <v>43.84639208726086</v>
      </c>
      <c r="H41" s="4"/>
      <c r="I41" s="4"/>
      <c r="J41" s="31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4.25">
      <c r="A42" s="6">
        <v>42339</v>
      </c>
      <c r="B42" s="33">
        <f t="shared" si="1"/>
        <v>624.7719240445152</v>
      </c>
      <c r="C42" s="8">
        <v>997</v>
      </c>
      <c r="D42" s="7">
        <f t="shared" si="2"/>
        <v>508.2947741750267</v>
      </c>
      <c r="E42" s="7">
        <v>624.7719240445152</v>
      </c>
      <c r="F42" s="10">
        <f t="shared" si="3"/>
        <v>42339</v>
      </c>
      <c r="G42" s="35">
        <v>54.85375945547922</v>
      </c>
      <c r="H42" s="4"/>
      <c r="I42" s="4"/>
      <c r="J42" s="31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4.25">
      <c r="A43" s="6">
        <v>42370</v>
      </c>
      <c r="B43" s="33">
        <f t="shared" si="1"/>
        <v>1129.7071687808639</v>
      </c>
      <c r="C43" s="8">
        <v>1142</v>
      </c>
      <c r="D43" s="7">
        <f t="shared" si="2"/>
        <v>624.7719240445152</v>
      </c>
      <c r="E43" s="7">
        <v>1129.7071687808639</v>
      </c>
      <c r="F43" s="10">
        <f t="shared" si="3"/>
        <v>42370</v>
      </c>
      <c r="G43" s="35">
        <v>98.38537948317556</v>
      </c>
      <c r="H43" s="4"/>
      <c r="I43" s="4"/>
      <c r="J43" s="3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4.25">
      <c r="A44" s="6">
        <v>42401</v>
      </c>
      <c r="B44" s="33">
        <f t="shared" si="1"/>
        <v>935.7200707294385</v>
      </c>
      <c r="C44" s="8">
        <v>972</v>
      </c>
      <c r="D44" s="7">
        <f t="shared" si="2"/>
        <v>1129.7071687808639</v>
      </c>
      <c r="E44" s="7">
        <v>935.7200707294385</v>
      </c>
      <c r="F44" s="10">
        <f t="shared" si="3"/>
        <v>42401</v>
      </c>
      <c r="G44" s="35">
        <v>89.06719520914774</v>
      </c>
      <c r="H44" s="4"/>
      <c r="I44" s="4"/>
      <c r="J44" s="31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4.25">
      <c r="A45" s="6">
        <v>42430</v>
      </c>
      <c r="B45" s="33">
        <f t="shared" si="1"/>
        <v>581.7138676004757</v>
      </c>
      <c r="C45" s="8">
        <v>786</v>
      </c>
      <c r="D45" s="7">
        <f t="shared" si="2"/>
        <v>935.7200707294385</v>
      </c>
      <c r="E45" s="7">
        <v>581.7138676004757</v>
      </c>
      <c r="F45" s="10">
        <f t="shared" si="3"/>
        <v>42430</v>
      </c>
      <c r="G45" s="35">
        <v>50.156500966732686</v>
      </c>
      <c r="H45" s="4"/>
      <c r="I45" s="4"/>
      <c r="J45" s="31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14.25">
      <c r="A46" s="6">
        <v>42461</v>
      </c>
      <c r="B46" s="33">
        <f t="shared" si="1"/>
        <v>468.05545507351627</v>
      </c>
      <c r="C46" s="8">
        <v>429</v>
      </c>
      <c r="D46" s="7">
        <f t="shared" si="2"/>
        <v>581.7138676004757</v>
      </c>
      <c r="E46" s="7">
        <v>468.05545507351627</v>
      </c>
      <c r="F46" s="10">
        <f t="shared" si="3"/>
        <v>42461</v>
      </c>
      <c r="G46" s="35">
        <v>35.34212569877821</v>
      </c>
      <c r="H46" s="9"/>
      <c r="I46" s="9"/>
      <c r="J46" s="31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14.25">
      <c r="A47" s="6">
        <v>42491</v>
      </c>
      <c r="B47" s="33">
        <f t="shared" si="1"/>
        <v>220.88560987302677</v>
      </c>
      <c r="C47" s="8">
        <v>176</v>
      </c>
      <c r="D47" s="7">
        <f t="shared" si="2"/>
        <v>468.05545507351627</v>
      </c>
      <c r="E47" s="7">
        <v>220.88560987302677</v>
      </c>
      <c r="F47" s="10">
        <f t="shared" si="3"/>
        <v>42491</v>
      </c>
      <c r="G47" s="35">
        <v>20.355934708821717</v>
      </c>
      <c r="H47" s="9"/>
      <c r="I47" s="9"/>
      <c r="J47" s="3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14.25">
      <c r="A48" s="6">
        <v>42522</v>
      </c>
      <c r="B48" s="33">
        <f t="shared" si="1"/>
        <v>24.79465157132958</v>
      </c>
      <c r="C48" s="8">
        <v>33</v>
      </c>
      <c r="D48" s="7">
        <f t="shared" si="2"/>
        <v>220.88560987302677</v>
      </c>
      <c r="E48" s="7">
        <v>24.79465157132958</v>
      </c>
      <c r="F48" s="10">
        <f t="shared" si="3"/>
        <v>42522</v>
      </c>
      <c r="G48" s="35">
        <v>14.665834397733141</v>
      </c>
      <c r="H48" s="9"/>
      <c r="I48" s="9"/>
      <c r="J48" s="31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14.25">
      <c r="A49" s="6">
        <v>42552</v>
      </c>
      <c r="B49" s="33">
        <f t="shared" si="1"/>
        <v>1.8943296873624726</v>
      </c>
      <c r="C49" s="8">
        <v>5</v>
      </c>
      <c r="D49" s="7">
        <f t="shared" si="2"/>
        <v>24.79465157132958</v>
      </c>
      <c r="E49" s="7">
        <v>1.8943296873624726</v>
      </c>
      <c r="F49" s="10">
        <f t="shared" si="3"/>
        <v>42552</v>
      </c>
      <c r="G49" s="35">
        <v>11.507724004458366</v>
      </c>
      <c r="H49" s="9"/>
      <c r="I49" s="9"/>
      <c r="J49" s="31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14.25">
      <c r="A50" s="6">
        <v>42583</v>
      </c>
      <c r="B50" s="33">
        <f t="shared" si="1"/>
        <v>3.0129019485744406</v>
      </c>
      <c r="C50" s="8">
        <v>11</v>
      </c>
      <c r="D50" s="7">
        <f t="shared" si="2"/>
        <v>1.8943296873624726</v>
      </c>
      <c r="E50" s="7">
        <v>3.0129019485744406</v>
      </c>
      <c r="F50" s="10">
        <f t="shared" si="3"/>
        <v>42583</v>
      </c>
      <c r="G50" s="35">
        <v>15.49273008864418</v>
      </c>
      <c r="H50" s="9"/>
      <c r="I50" s="9"/>
      <c r="J50" s="31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14.25">
      <c r="A51" s="6">
        <v>42614</v>
      </c>
      <c r="B51" s="33">
        <f t="shared" si="1"/>
        <v>52.53757142569907</v>
      </c>
      <c r="C51" s="8">
        <v>95</v>
      </c>
      <c r="D51" s="7">
        <f t="shared" si="2"/>
        <v>3.0129019485744406</v>
      </c>
      <c r="E51" s="7">
        <v>52.53757142569907</v>
      </c>
      <c r="F51" s="10">
        <f t="shared" si="3"/>
        <v>42614</v>
      </c>
      <c r="G51" s="35">
        <v>13.544362556306458</v>
      </c>
      <c r="H51" s="9"/>
      <c r="I51" s="9"/>
      <c r="J51" s="31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14.25">
      <c r="A52" s="6">
        <v>42644</v>
      </c>
      <c r="B52" s="33">
        <f t="shared" si="1"/>
        <v>323.7603757051697</v>
      </c>
      <c r="C52" s="8">
        <v>381</v>
      </c>
      <c r="D52" s="7">
        <f t="shared" si="2"/>
        <v>52.53757142569907</v>
      </c>
      <c r="E52" s="7">
        <v>323.7603757051697</v>
      </c>
      <c r="F52" s="10">
        <f t="shared" si="3"/>
        <v>42644</v>
      </c>
      <c r="G52" s="35">
        <v>24.122230468958534</v>
      </c>
      <c r="H52" s="9"/>
      <c r="I52" s="9"/>
      <c r="J52" s="31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14.25">
      <c r="A53" s="6">
        <v>42675</v>
      </c>
      <c r="B53" s="33">
        <f t="shared" si="1"/>
        <v>588.7865764186699</v>
      </c>
      <c r="C53" s="8">
        <v>660</v>
      </c>
      <c r="D53" s="7">
        <f t="shared" si="2"/>
        <v>323.7603757051697</v>
      </c>
      <c r="E53" s="7">
        <v>588.7865764186699</v>
      </c>
      <c r="F53" s="10">
        <f t="shared" si="3"/>
        <v>42675</v>
      </c>
      <c r="G53" s="35">
        <v>46.56394198701809</v>
      </c>
      <c r="H53" s="9"/>
      <c r="I53" s="9"/>
      <c r="J53" s="31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14.25">
      <c r="A54" s="6">
        <v>42705</v>
      </c>
      <c r="B54" s="33">
        <f t="shared" si="1"/>
        <v>972.6011636132062</v>
      </c>
      <c r="C54" s="8">
        <v>997</v>
      </c>
      <c r="D54" s="7">
        <f t="shared" si="2"/>
        <v>588.7865764186699</v>
      </c>
      <c r="E54" s="7">
        <v>972.6011636132062</v>
      </c>
      <c r="F54" s="10">
        <f t="shared" si="3"/>
        <v>42705</v>
      </c>
      <c r="G54" s="35">
        <v>85.93828704272313</v>
      </c>
      <c r="H54" s="9"/>
      <c r="I54" s="9"/>
      <c r="J54" s="31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14.25">
      <c r="A55" s="6">
        <v>42736</v>
      </c>
      <c r="B55" s="33">
        <f t="shared" si="1"/>
        <v>960.9375274739804</v>
      </c>
      <c r="C55" s="8">
        <v>1142</v>
      </c>
      <c r="D55" s="7">
        <f t="shared" si="2"/>
        <v>972.6011636132062</v>
      </c>
      <c r="E55" s="7">
        <v>960.9375274739804</v>
      </c>
      <c r="F55" s="10">
        <f t="shared" si="3"/>
        <v>42736</v>
      </c>
      <c r="G55" s="35">
        <v>93.93893562169231</v>
      </c>
      <c r="H55" s="9"/>
      <c r="I55" s="9"/>
      <c r="J55" s="31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14.25">
      <c r="A56" s="6">
        <v>42767</v>
      </c>
      <c r="B56" s="33">
        <f t="shared" si="1"/>
        <v>718.5496177802395</v>
      </c>
      <c r="C56" s="8">
        <v>972</v>
      </c>
      <c r="D56" s="7">
        <f t="shared" si="2"/>
        <v>960.9375274739804</v>
      </c>
      <c r="E56" s="7">
        <v>718.5496177802395</v>
      </c>
      <c r="F56" s="10">
        <f t="shared" si="3"/>
        <v>42767</v>
      </c>
      <c r="G56" s="35">
        <v>67.48026549980214</v>
      </c>
      <c r="H56" s="9"/>
      <c r="I56" s="9"/>
      <c r="J56" s="31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14.25">
      <c r="A57" s="6">
        <v>42795</v>
      </c>
      <c r="B57" s="33">
        <f t="shared" si="1"/>
        <v>879.4701850940692</v>
      </c>
      <c r="C57" s="8">
        <v>786</v>
      </c>
      <c r="D57" s="7">
        <f t="shared" si="2"/>
        <v>718.5496177802395</v>
      </c>
      <c r="E57" s="7">
        <v>879.4701850940692</v>
      </c>
      <c r="F57" s="10">
        <f t="shared" si="3"/>
        <v>42795</v>
      </c>
      <c r="G57" s="35">
        <v>74.41778482120529</v>
      </c>
      <c r="H57" s="9"/>
      <c r="I57" s="9"/>
      <c r="J57" s="31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ht="14.25">
      <c r="A58" s="6">
        <v>42826</v>
      </c>
      <c r="B58" s="33">
        <f t="shared" si="1"/>
        <v>264.1156947</v>
      </c>
      <c r="C58" s="8">
        <v>429</v>
      </c>
      <c r="D58" s="7">
        <f t="shared" si="2"/>
        <v>879.4701850940692</v>
      </c>
      <c r="E58" s="7">
        <v>264.1156947</v>
      </c>
      <c r="F58" s="10">
        <f t="shared" si="3"/>
        <v>42826</v>
      </c>
      <c r="G58" s="35">
        <v>30.858351879746273</v>
      </c>
      <c r="H58" s="9"/>
      <c r="I58" s="9"/>
      <c r="J58" s="31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14.25">
      <c r="A59" s="6">
        <v>42856</v>
      </c>
      <c r="B59" s="33">
        <f t="shared" si="1"/>
        <v>205.2335863590233</v>
      </c>
      <c r="C59" s="8">
        <v>176</v>
      </c>
      <c r="D59" s="7">
        <f t="shared" si="2"/>
        <v>264.1156947</v>
      </c>
      <c r="E59" s="7">
        <v>205.2335863590233</v>
      </c>
      <c r="F59" s="10">
        <f t="shared" si="3"/>
        <v>42856</v>
      </c>
      <c r="G59" s="35">
        <v>21.23588288150124</v>
      </c>
      <c r="H59" s="9"/>
      <c r="I59" s="9"/>
      <c r="J59" s="31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14.25">
      <c r="A60" s="6">
        <v>42887</v>
      </c>
      <c r="B60" s="33">
        <f t="shared" si="1"/>
        <v>33.27468496745742</v>
      </c>
      <c r="C60" s="8">
        <v>33</v>
      </c>
      <c r="D60" s="7">
        <f t="shared" si="2"/>
        <v>205.2335863590233</v>
      </c>
      <c r="E60" s="7">
        <v>33.27468496745742</v>
      </c>
      <c r="F60" s="10">
        <f t="shared" si="3"/>
        <v>42887</v>
      </c>
      <c r="G60" s="35">
        <v>12.52589989529932</v>
      </c>
      <c r="H60" s="9"/>
      <c r="I60" s="9"/>
      <c r="J60" s="31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14.25">
      <c r="A61" s="6">
        <v>42917</v>
      </c>
      <c r="B61" s="33">
        <f t="shared" si="1"/>
        <v>2.0521904946426788</v>
      </c>
      <c r="C61" s="8">
        <v>5</v>
      </c>
      <c r="D61" s="7">
        <f t="shared" si="2"/>
        <v>33.27468496745742</v>
      </c>
      <c r="E61" s="7">
        <v>2.0521904946426788</v>
      </c>
      <c r="F61" s="10">
        <f t="shared" si="3"/>
        <v>42917</v>
      </c>
      <c r="G61" s="35">
        <v>14.22080675410136</v>
      </c>
      <c r="H61" s="5"/>
      <c r="I61" s="5"/>
      <c r="J61" s="31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14.25">
      <c r="A62" s="6">
        <v>42948</v>
      </c>
      <c r="B62" s="33">
        <f t="shared" si="1"/>
        <v>18.86677768917884</v>
      </c>
      <c r="C62" s="8">
        <v>11</v>
      </c>
      <c r="D62" s="7">
        <f t="shared" si="2"/>
        <v>2.0521904946426788</v>
      </c>
      <c r="E62" s="7">
        <v>18.86677768917884</v>
      </c>
      <c r="F62" s="10">
        <f t="shared" si="3"/>
        <v>42948</v>
      </c>
      <c r="G62" s="35">
        <v>13.531139379090941</v>
      </c>
      <c r="H62" s="4"/>
      <c r="I62" s="4"/>
      <c r="J62" s="31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ht="14.25">
      <c r="A63" s="6">
        <v>42979</v>
      </c>
      <c r="B63" s="33">
        <f t="shared" si="1"/>
        <v>89.38622355403726</v>
      </c>
      <c r="C63" s="8">
        <v>95</v>
      </c>
      <c r="D63" s="7">
        <f t="shared" si="2"/>
        <v>18.86677768917884</v>
      </c>
      <c r="E63" s="7">
        <v>89.38622355403726</v>
      </c>
      <c r="F63" s="10">
        <f t="shared" si="3"/>
        <v>42979</v>
      </c>
      <c r="G63" s="35">
        <v>13.96424970798091</v>
      </c>
      <c r="H63" s="4"/>
      <c r="I63" s="4"/>
      <c r="J63" s="31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14.25">
      <c r="A64" s="6">
        <v>43009</v>
      </c>
      <c r="B64" s="33">
        <f t="shared" si="1"/>
        <v>227.37203228211064</v>
      </c>
      <c r="C64" s="8">
        <v>381</v>
      </c>
      <c r="D64" s="7">
        <f t="shared" si="2"/>
        <v>89.38622355403726</v>
      </c>
      <c r="E64" s="7">
        <v>227.37203228211064</v>
      </c>
      <c r="F64" s="10">
        <f t="shared" si="3"/>
        <v>43009</v>
      </c>
      <c r="G64" s="35">
        <v>22.619023108431566</v>
      </c>
      <c r="H64" s="4"/>
      <c r="I64" s="4"/>
      <c r="J64" s="31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14.25">
      <c r="A65" s="6">
        <v>43040</v>
      </c>
      <c r="B65" s="33">
        <f t="shared" si="1"/>
        <v>683.8979291212563</v>
      </c>
      <c r="C65" s="8">
        <v>660</v>
      </c>
      <c r="D65" s="7">
        <f t="shared" si="2"/>
        <v>227.37203228211064</v>
      </c>
      <c r="E65" s="7">
        <v>683.8979291212563</v>
      </c>
      <c r="F65" s="10">
        <f t="shared" si="3"/>
        <v>43040</v>
      </c>
      <c r="G65" s="35">
        <v>60.379259999047086</v>
      </c>
      <c r="H65" s="9"/>
      <c r="I65" s="9"/>
      <c r="J65" s="31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ht="14.25">
      <c r="A66" s="6">
        <v>43070</v>
      </c>
      <c r="B66" s="33">
        <f t="shared" si="1"/>
        <v>1087.4169781697633</v>
      </c>
      <c r="C66" s="8">
        <v>997</v>
      </c>
      <c r="D66" s="7">
        <f t="shared" si="2"/>
        <v>683.8979291212563</v>
      </c>
      <c r="E66" s="7">
        <v>1087.4169781697633</v>
      </c>
      <c r="F66" s="10">
        <f t="shared" si="3"/>
        <v>43070</v>
      </c>
      <c r="G66" s="35">
        <v>87.61907209368344</v>
      </c>
      <c r="H66" s="5"/>
      <c r="I66" s="5"/>
      <c r="J66" s="31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1:40" ht="14.25">
      <c r="A67" s="6">
        <v>43101</v>
      </c>
      <c r="B67" s="33">
        <f t="shared" si="1"/>
        <v>1155.6283187950385</v>
      </c>
      <c r="C67" s="8">
        <v>1142</v>
      </c>
      <c r="D67" s="7">
        <f t="shared" si="2"/>
        <v>1087.4169781697633</v>
      </c>
      <c r="E67" s="7">
        <v>1155.6283187950385</v>
      </c>
      <c r="F67" s="10">
        <f t="shared" si="3"/>
        <v>43101</v>
      </c>
      <c r="G67" s="35">
        <v>113.30252581015526</v>
      </c>
      <c r="H67" s="4"/>
      <c r="I67" s="4"/>
      <c r="J67" s="31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:40" ht="14.25">
      <c r="A68" s="6">
        <v>43132</v>
      </c>
      <c r="B68" s="33">
        <f t="shared" si="1"/>
        <v>774.6352751999999</v>
      </c>
      <c r="C68" s="8">
        <v>972</v>
      </c>
      <c r="D68" s="7">
        <f t="shared" si="2"/>
        <v>1155.6283187950385</v>
      </c>
      <c r="E68" s="7">
        <v>774.6352751999999</v>
      </c>
      <c r="F68" s="10">
        <f aca="true" t="shared" si="4" ref="F68:F87">A68</f>
        <v>43132</v>
      </c>
      <c r="G68" s="35">
        <v>74.78826344219237</v>
      </c>
      <c r="H68" s="4"/>
      <c r="I68" s="4"/>
      <c r="J68" s="31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1:40" ht="14.25">
      <c r="A69" s="6">
        <v>43160</v>
      </c>
      <c r="B69" s="33">
        <f t="shared" si="1"/>
        <v>904.6271253</v>
      </c>
      <c r="C69" s="8">
        <v>786</v>
      </c>
      <c r="D69" s="7">
        <f t="shared" si="2"/>
        <v>774.6352751999999</v>
      </c>
      <c r="E69" s="7">
        <v>904.6271253</v>
      </c>
      <c r="F69" s="10">
        <f t="shared" si="4"/>
        <v>43160</v>
      </c>
      <c r="G69" s="35">
        <v>82.14966164832926</v>
      </c>
      <c r="H69" s="4"/>
      <c r="I69" s="4"/>
      <c r="J69" s="31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:40" ht="14.25">
      <c r="A70" s="6">
        <v>43191</v>
      </c>
      <c r="B70" s="33">
        <f t="shared" si="1"/>
        <v>572.7785683</v>
      </c>
      <c r="C70" s="8">
        <v>429</v>
      </c>
      <c r="D70" s="7">
        <f t="shared" si="2"/>
        <v>904.6271253</v>
      </c>
      <c r="E70" s="7">
        <v>572.7785683</v>
      </c>
      <c r="F70" s="10">
        <f t="shared" si="4"/>
        <v>43191</v>
      </c>
      <c r="G70" s="35">
        <v>51.809811312224795</v>
      </c>
      <c r="H70" s="4"/>
      <c r="I70" s="4"/>
      <c r="J70" s="31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1:40" ht="14.25">
      <c r="A71" s="6">
        <v>43221</v>
      </c>
      <c r="B71" s="33">
        <f t="shared" si="1"/>
        <v>68.6240059</v>
      </c>
      <c r="C71" s="8">
        <v>176</v>
      </c>
      <c r="D71" s="7">
        <f t="shared" si="2"/>
        <v>572.7785683</v>
      </c>
      <c r="E71" s="7">
        <v>68.6240059</v>
      </c>
      <c r="F71" s="10">
        <f t="shared" si="4"/>
        <v>43221</v>
      </c>
      <c r="G71" s="35">
        <v>19.772985469922435</v>
      </c>
      <c r="H71" s="4"/>
      <c r="I71" s="4"/>
      <c r="J71" s="31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4.25">
      <c r="A72" s="6">
        <v>43252</v>
      </c>
      <c r="B72" s="33">
        <f t="shared" si="1"/>
        <v>28.788136</v>
      </c>
      <c r="C72" s="8">
        <v>33</v>
      </c>
      <c r="D72" s="7">
        <f t="shared" si="2"/>
        <v>68.6240059</v>
      </c>
      <c r="E72" s="7">
        <v>28.788136</v>
      </c>
      <c r="F72" s="10">
        <f t="shared" si="4"/>
        <v>43252</v>
      </c>
      <c r="G72" s="35">
        <v>14.954719312118733</v>
      </c>
      <c r="H72" s="9"/>
      <c r="I72" s="9"/>
      <c r="J72" s="31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1:40" ht="14.25">
      <c r="A73" s="6">
        <v>43282</v>
      </c>
      <c r="B73" s="33">
        <f>E73</f>
        <v>2.367912</v>
      </c>
      <c r="C73" s="8">
        <v>5</v>
      </c>
      <c r="D73" s="7">
        <f t="shared" si="2"/>
        <v>28.788136</v>
      </c>
      <c r="E73" s="7">
        <v>2.367912</v>
      </c>
      <c r="F73" s="10">
        <f t="shared" si="4"/>
        <v>43282</v>
      </c>
      <c r="G73" s="35">
        <v>12.068996005965298</v>
      </c>
      <c r="H73" s="9"/>
      <c r="I73" s="9"/>
      <c r="J73" s="31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1:40" ht="14.25">
      <c r="A74" s="6">
        <v>43313</v>
      </c>
      <c r="B74" s="33">
        <f>E74</f>
        <v>1.9536157</v>
      </c>
      <c r="C74" s="8">
        <v>11</v>
      </c>
      <c r="D74" s="7">
        <f>E73</f>
        <v>2.367912</v>
      </c>
      <c r="E74" s="7">
        <v>1.9536157</v>
      </c>
      <c r="F74" s="10">
        <f t="shared" si="4"/>
        <v>43313</v>
      </c>
      <c r="G74" s="35">
        <v>12.668560078855993</v>
      </c>
      <c r="H74" s="9"/>
      <c r="I74" s="9"/>
      <c r="J74" s="31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1:40" ht="14.25">
      <c r="A75" s="6">
        <v>43344</v>
      </c>
      <c r="B75" s="33">
        <f>E75</f>
        <v>61.2419653</v>
      </c>
      <c r="C75" s="8">
        <v>95</v>
      </c>
      <c r="D75" s="7">
        <f>E74</f>
        <v>1.9536157</v>
      </c>
      <c r="E75" s="7">
        <v>61.2419653</v>
      </c>
      <c r="F75" s="10">
        <f t="shared" si="4"/>
        <v>43344</v>
      </c>
      <c r="G75" s="35">
        <v>15.652002751181243</v>
      </c>
      <c r="H75" s="9"/>
      <c r="I75" s="9"/>
      <c r="J75" s="31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1:40" ht="14.25">
      <c r="A76" s="6">
        <v>43374</v>
      </c>
      <c r="B76" s="33">
        <f aca="true" t="shared" si="5" ref="B76:B87">E76</f>
        <v>369.9704522</v>
      </c>
      <c r="C76" s="8">
        <v>381</v>
      </c>
      <c r="D76" s="7">
        <v>0</v>
      </c>
      <c r="E76" s="7">
        <v>369.9704522</v>
      </c>
      <c r="F76" s="10">
        <f t="shared" si="4"/>
        <v>43374</v>
      </c>
      <c r="G76" s="35">
        <v>32.37154277335097</v>
      </c>
      <c r="H76" s="9"/>
      <c r="I76" s="10"/>
      <c r="J76" s="31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1:40" ht="14.25">
      <c r="A77" s="6">
        <v>43405</v>
      </c>
      <c r="B77" s="33">
        <f t="shared" si="5"/>
        <v>772.594239</v>
      </c>
      <c r="C77" s="8">
        <v>660</v>
      </c>
      <c r="D77" s="7">
        <f aca="true" t="shared" si="6" ref="D77:D105">B76</f>
        <v>369.9704522</v>
      </c>
      <c r="E77" s="7">
        <v>772.594239</v>
      </c>
      <c r="F77" s="10">
        <f t="shared" si="4"/>
        <v>43405</v>
      </c>
      <c r="G77" s="35">
        <v>63.68748804377088</v>
      </c>
      <c r="H77" s="9"/>
      <c r="I77" s="10"/>
      <c r="J77" s="31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1:40" ht="14.25">
      <c r="A78" s="6">
        <v>43435</v>
      </c>
      <c r="B78" s="33">
        <f t="shared" si="5"/>
        <v>885.9833025999999</v>
      </c>
      <c r="C78" s="8">
        <v>997</v>
      </c>
      <c r="D78" s="7">
        <f t="shared" si="6"/>
        <v>772.594239</v>
      </c>
      <c r="E78" s="7">
        <v>885.9833025999999</v>
      </c>
      <c r="F78" s="10">
        <f t="shared" si="4"/>
        <v>43435</v>
      </c>
      <c r="G78" s="35">
        <v>83.40827732871433</v>
      </c>
      <c r="H78" s="9"/>
      <c r="I78" s="10"/>
      <c r="J78" s="31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1:40" ht="14.25">
      <c r="A79" s="6">
        <v>43466</v>
      </c>
      <c r="B79" s="33">
        <f t="shared" si="5"/>
        <v>1146.225248</v>
      </c>
      <c r="C79" s="8">
        <v>1142</v>
      </c>
      <c r="D79" s="7">
        <f t="shared" si="6"/>
        <v>885.9833025999999</v>
      </c>
      <c r="E79" s="7">
        <v>1146.225248</v>
      </c>
      <c r="F79" s="10">
        <f t="shared" si="4"/>
        <v>43466</v>
      </c>
      <c r="G79" s="35">
        <v>106.76816431370392</v>
      </c>
      <c r="H79" s="9"/>
      <c r="I79" s="10"/>
      <c r="J79" s="31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1:40" ht="14.25">
      <c r="A80" s="6">
        <v>43497</v>
      </c>
      <c r="B80" s="33">
        <f t="shared" si="5"/>
        <v>904.0560095999999</v>
      </c>
      <c r="C80" s="8">
        <v>972</v>
      </c>
      <c r="D80" s="7">
        <f t="shared" si="6"/>
        <v>1146.225248</v>
      </c>
      <c r="E80" s="7">
        <v>904.0560095999999</v>
      </c>
      <c r="F80" s="10">
        <f t="shared" si="4"/>
        <v>43497</v>
      </c>
      <c r="G80" s="35">
        <v>85.8784143951395</v>
      </c>
      <c r="H80" s="9"/>
      <c r="I80" s="10"/>
      <c r="J80" s="31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1:40" ht="14.25">
      <c r="A81" s="6">
        <v>43525</v>
      </c>
      <c r="B81" s="33">
        <f t="shared" si="5"/>
        <v>825.6006228</v>
      </c>
      <c r="C81" s="8">
        <v>786</v>
      </c>
      <c r="D81" s="7">
        <f t="shared" si="6"/>
        <v>904.0560095999999</v>
      </c>
      <c r="E81" s="7">
        <v>825.6006228</v>
      </c>
      <c r="F81" s="10">
        <f t="shared" si="4"/>
        <v>43525</v>
      </c>
      <c r="G81" s="35">
        <v>78.00826322583625</v>
      </c>
      <c r="H81" s="9"/>
      <c r="I81" s="10"/>
      <c r="J81" s="31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1:40" ht="14.25">
      <c r="A82" s="6">
        <v>43556</v>
      </c>
      <c r="B82" s="33">
        <f t="shared" si="5"/>
        <v>319.3835265</v>
      </c>
      <c r="C82" s="8">
        <v>429</v>
      </c>
      <c r="D82" s="7">
        <f t="shared" si="6"/>
        <v>825.6006228</v>
      </c>
      <c r="E82" s="7">
        <v>319.3835265</v>
      </c>
      <c r="F82" s="10">
        <f t="shared" si="4"/>
        <v>43556</v>
      </c>
      <c r="G82" s="35">
        <v>34.75703957039005</v>
      </c>
      <c r="H82" s="9"/>
      <c r="I82" s="10"/>
      <c r="J82" s="31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1:40" ht="14.25">
      <c r="A83" s="6">
        <v>43586</v>
      </c>
      <c r="B83" s="33">
        <f t="shared" si="5"/>
        <v>120.7935364</v>
      </c>
      <c r="C83" s="8">
        <v>176</v>
      </c>
      <c r="D83" s="7">
        <f t="shared" si="6"/>
        <v>319.3835265</v>
      </c>
      <c r="E83" s="7">
        <v>120.7935364</v>
      </c>
      <c r="F83" s="10">
        <f t="shared" si="4"/>
        <v>43586</v>
      </c>
      <c r="G83" s="35">
        <v>20.113477212289766</v>
      </c>
      <c r="H83" s="9"/>
      <c r="I83" s="10"/>
      <c r="J83" s="31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1:40" ht="14.25">
      <c r="A84" s="6">
        <v>43617</v>
      </c>
      <c r="B84" s="33">
        <f t="shared" si="5"/>
        <v>24.899613099999996</v>
      </c>
      <c r="C84" s="8">
        <v>33</v>
      </c>
      <c r="D84" s="7">
        <f t="shared" si="6"/>
        <v>120.7935364</v>
      </c>
      <c r="E84" s="7">
        <v>24.899613099999996</v>
      </c>
      <c r="F84" s="10">
        <f t="shared" si="4"/>
        <v>43617</v>
      </c>
      <c r="G84" s="35">
        <v>13.159227506231934</v>
      </c>
      <c r="H84" s="9"/>
      <c r="I84" s="10"/>
      <c r="J84" s="31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1:40" ht="14.25">
      <c r="A85" s="6">
        <v>43647</v>
      </c>
      <c r="B85" s="33">
        <f t="shared" si="5"/>
        <v>0.9471647999999999</v>
      </c>
      <c r="C85" s="8">
        <v>5</v>
      </c>
      <c r="D85" s="7">
        <f t="shared" si="6"/>
        <v>24.899613099999996</v>
      </c>
      <c r="E85" s="7">
        <v>0.9471647999999999</v>
      </c>
      <c r="F85" s="10">
        <f t="shared" si="4"/>
        <v>43647</v>
      </c>
      <c r="G85" s="35">
        <v>12.321811496446832</v>
      </c>
      <c r="H85" s="9"/>
      <c r="I85" s="10"/>
      <c r="J85" s="31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1:40" ht="14.25">
      <c r="A86" s="6">
        <v>43678</v>
      </c>
      <c r="B86" s="33">
        <f t="shared" si="5"/>
        <v>2.3879095</v>
      </c>
      <c r="C86" s="8">
        <v>11</v>
      </c>
      <c r="D86" s="7">
        <f t="shared" si="6"/>
        <v>0.9471647999999999</v>
      </c>
      <c r="E86" s="7">
        <v>2.3879095</v>
      </c>
      <c r="F86" s="10">
        <f t="shared" si="4"/>
        <v>43678</v>
      </c>
      <c r="G86" s="35">
        <v>13.092498061253782</v>
      </c>
      <c r="H86" s="9"/>
      <c r="I86" s="10"/>
      <c r="J86" s="31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1:40" ht="14.25">
      <c r="A87" s="6">
        <v>43709</v>
      </c>
      <c r="B87" s="33">
        <f t="shared" si="5"/>
        <v>28.9532161</v>
      </c>
      <c r="C87" s="8">
        <v>95</v>
      </c>
      <c r="D87" s="7">
        <f t="shared" si="6"/>
        <v>2.3879095</v>
      </c>
      <c r="E87" s="7">
        <v>28.9532161</v>
      </c>
      <c r="F87" s="10">
        <f t="shared" si="4"/>
        <v>43709</v>
      </c>
      <c r="G87" s="35">
        <v>12.092677547631736</v>
      </c>
      <c r="H87" s="9"/>
      <c r="I87" s="10"/>
      <c r="J87" s="31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1:40" ht="14.25">
      <c r="A88" s="6">
        <v>43739</v>
      </c>
      <c r="B88" s="32"/>
      <c r="C88" s="8">
        <v>381</v>
      </c>
      <c r="D88" s="7">
        <f t="shared" si="6"/>
        <v>28.9532161</v>
      </c>
      <c r="E88" s="7">
        <f aca="true" t="shared" si="7" ref="E88:E105">B88</f>
        <v>0</v>
      </c>
      <c r="F88" s="10"/>
      <c r="G88"/>
      <c r="H88" s="9"/>
      <c r="I88" s="10"/>
      <c r="J88" s="31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1:40" ht="14.25">
      <c r="A89" s="6">
        <v>43770</v>
      </c>
      <c r="B89" s="32"/>
      <c r="C89" s="8">
        <v>660</v>
      </c>
      <c r="D89" s="7">
        <f t="shared" si="6"/>
        <v>0</v>
      </c>
      <c r="E89" s="7">
        <f t="shared" si="7"/>
        <v>0</v>
      </c>
      <c r="F89" s="10"/>
      <c r="G89"/>
      <c r="H89" s="9"/>
      <c r="I89" s="10"/>
      <c r="J89" s="31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1:40" ht="14.25">
      <c r="A90" s="6">
        <v>43800</v>
      </c>
      <c r="B90" s="32"/>
      <c r="C90" s="8">
        <v>997</v>
      </c>
      <c r="D90" s="7">
        <f t="shared" si="6"/>
        <v>0</v>
      </c>
      <c r="E90" s="7">
        <f t="shared" si="7"/>
        <v>0</v>
      </c>
      <c r="F90" s="10"/>
      <c r="G90"/>
      <c r="H90" s="9"/>
      <c r="I90" s="10"/>
      <c r="J90" s="31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1:40" ht="14.25">
      <c r="A91" s="6">
        <v>43831</v>
      </c>
      <c r="B91" s="32"/>
      <c r="C91" s="8">
        <v>1142</v>
      </c>
      <c r="D91" s="7">
        <f t="shared" si="6"/>
        <v>0</v>
      </c>
      <c r="E91" s="7">
        <f t="shared" si="7"/>
        <v>0</v>
      </c>
      <c r="F91" s="10"/>
      <c r="G91"/>
      <c r="H91" s="9"/>
      <c r="I91" s="10"/>
      <c r="J91" s="31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1:40" ht="14.25">
      <c r="A92" s="6">
        <v>43862</v>
      </c>
      <c r="B92" s="32"/>
      <c r="C92" s="8">
        <v>972</v>
      </c>
      <c r="D92" s="7">
        <f t="shared" si="6"/>
        <v>0</v>
      </c>
      <c r="E92" s="7">
        <f t="shared" si="7"/>
        <v>0</v>
      </c>
      <c r="F92" s="10"/>
      <c r="G92"/>
      <c r="H92" s="9"/>
      <c r="I92" s="10"/>
      <c r="J92" s="31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1:40" ht="14.25">
      <c r="A93" s="6">
        <v>43891</v>
      </c>
      <c r="B93" s="32"/>
      <c r="C93" s="8">
        <v>786</v>
      </c>
      <c r="D93" s="7">
        <f t="shared" si="6"/>
        <v>0</v>
      </c>
      <c r="E93" s="7">
        <f t="shared" si="7"/>
        <v>0</v>
      </c>
      <c r="F93" s="10"/>
      <c r="G93"/>
      <c r="H93" s="9"/>
      <c r="I93" s="10"/>
      <c r="J93" s="31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1:40" ht="14.25">
      <c r="A94" s="6">
        <v>43922</v>
      </c>
      <c r="B94" s="32"/>
      <c r="C94" s="8">
        <v>429</v>
      </c>
      <c r="D94" s="7">
        <f t="shared" si="6"/>
        <v>0</v>
      </c>
      <c r="E94" s="7">
        <f t="shared" si="7"/>
        <v>0</v>
      </c>
      <c r="F94" s="10"/>
      <c r="G94"/>
      <c r="H94" s="9"/>
      <c r="I94" s="10"/>
      <c r="J94" s="31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1:40" ht="14.25">
      <c r="A95" s="6">
        <v>43952</v>
      </c>
      <c r="B95" s="32"/>
      <c r="C95" s="8">
        <v>176</v>
      </c>
      <c r="D95" s="7">
        <f t="shared" si="6"/>
        <v>0</v>
      </c>
      <c r="E95" s="7">
        <f t="shared" si="7"/>
        <v>0</v>
      </c>
      <c r="F95" s="10"/>
      <c r="G95"/>
      <c r="H95" s="9"/>
      <c r="I95" s="10"/>
      <c r="J95" s="31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1:40" ht="14.25">
      <c r="A96" s="6">
        <v>43983</v>
      </c>
      <c r="B96" s="32"/>
      <c r="C96" s="8">
        <v>33</v>
      </c>
      <c r="D96" s="7">
        <f t="shared" si="6"/>
        <v>0</v>
      </c>
      <c r="E96" s="7">
        <f t="shared" si="7"/>
        <v>0</v>
      </c>
      <c r="F96" s="10"/>
      <c r="G96"/>
      <c r="H96" s="9"/>
      <c r="I96" s="10"/>
      <c r="J96" s="31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1:40" ht="14.25">
      <c r="A97" s="6">
        <v>44013</v>
      </c>
      <c r="B97" s="32"/>
      <c r="C97" s="8">
        <v>5</v>
      </c>
      <c r="D97" s="7">
        <f t="shared" si="6"/>
        <v>0</v>
      </c>
      <c r="E97" s="7">
        <f t="shared" si="7"/>
        <v>0</v>
      </c>
      <c r="F97" s="10"/>
      <c r="G97"/>
      <c r="H97" s="9"/>
      <c r="I97" s="10"/>
      <c r="J97" s="31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1:40" ht="14.25">
      <c r="A98" s="6">
        <v>44044</v>
      </c>
      <c r="B98" s="32"/>
      <c r="C98" s="8">
        <v>11</v>
      </c>
      <c r="D98" s="7">
        <f t="shared" si="6"/>
        <v>0</v>
      </c>
      <c r="E98" s="7">
        <f t="shared" si="7"/>
        <v>0</v>
      </c>
      <c r="F98" s="10"/>
      <c r="G98"/>
      <c r="H98" s="9"/>
      <c r="I98" s="10"/>
      <c r="J98" s="31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1:40" ht="14.25">
      <c r="A99" s="6">
        <v>44075</v>
      </c>
      <c r="B99" s="32"/>
      <c r="C99" s="8">
        <v>95</v>
      </c>
      <c r="D99" s="7">
        <f t="shared" si="6"/>
        <v>0</v>
      </c>
      <c r="E99" s="7">
        <f t="shared" si="7"/>
        <v>0</v>
      </c>
      <c r="F99" s="10"/>
      <c r="G99"/>
      <c r="H99" s="9"/>
      <c r="I99" s="10"/>
      <c r="J99" s="31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1:40" ht="14.25">
      <c r="A100" s="6">
        <v>44105</v>
      </c>
      <c r="B100" s="32"/>
      <c r="C100" s="8">
        <v>381</v>
      </c>
      <c r="D100" s="7">
        <f t="shared" si="6"/>
        <v>0</v>
      </c>
      <c r="E100" s="7">
        <f t="shared" si="7"/>
        <v>0</v>
      </c>
      <c r="F100" s="10"/>
      <c r="G100"/>
      <c r="H100" s="9"/>
      <c r="I100" s="10"/>
      <c r="J100" s="31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1:40" ht="14.25">
      <c r="A101" s="6">
        <v>44136</v>
      </c>
      <c r="B101" s="32"/>
      <c r="C101" s="8">
        <v>660</v>
      </c>
      <c r="D101" s="7">
        <f t="shared" si="6"/>
        <v>0</v>
      </c>
      <c r="E101" s="7">
        <f t="shared" si="7"/>
        <v>0</v>
      </c>
      <c r="F101" s="10"/>
      <c r="G101"/>
      <c r="H101" s="9"/>
      <c r="I101" s="10"/>
      <c r="J101" s="31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1:40" ht="14.25">
      <c r="A102" s="6">
        <v>44166</v>
      </c>
      <c r="B102" s="32"/>
      <c r="C102" s="8">
        <v>997</v>
      </c>
      <c r="D102" s="7">
        <f t="shared" si="6"/>
        <v>0</v>
      </c>
      <c r="E102" s="7">
        <f t="shared" si="7"/>
        <v>0</v>
      </c>
      <c r="F102" s="10"/>
      <c r="G102"/>
      <c r="H102" s="9"/>
      <c r="I102" s="10"/>
      <c r="J102" s="31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1:40" ht="14.25">
      <c r="A103" s="6">
        <v>44197</v>
      </c>
      <c r="B103" s="32"/>
      <c r="C103" s="8">
        <v>1142</v>
      </c>
      <c r="D103" s="7">
        <f t="shared" si="6"/>
        <v>0</v>
      </c>
      <c r="E103" s="7">
        <f t="shared" si="7"/>
        <v>0</v>
      </c>
      <c r="F103" s="10"/>
      <c r="G103"/>
      <c r="H103" s="9"/>
      <c r="I103" s="10"/>
      <c r="J103" s="31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1:40" ht="14.25">
      <c r="A104" s="6">
        <v>44228</v>
      </c>
      <c r="B104" s="32"/>
      <c r="C104" s="8">
        <v>972</v>
      </c>
      <c r="D104" s="7">
        <f t="shared" si="6"/>
        <v>0</v>
      </c>
      <c r="E104" s="7">
        <f t="shared" si="7"/>
        <v>0</v>
      </c>
      <c r="F104" s="10"/>
      <c r="G104"/>
      <c r="H104" s="9"/>
      <c r="I104" s="10"/>
      <c r="J104" s="31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1:40" ht="14.25">
      <c r="A105" s="6">
        <v>44256</v>
      </c>
      <c r="B105" s="32"/>
      <c r="C105" s="8">
        <v>786</v>
      </c>
      <c r="D105" s="7">
        <f t="shared" si="6"/>
        <v>0</v>
      </c>
      <c r="E105" s="7">
        <f t="shared" si="7"/>
        <v>0</v>
      </c>
      <c r="F105" s="10"/>
      <c r="G105"/>
      <c r="H105" s="9"/>
      <c r="I105" s="10"/>
      <c r="J105" s="31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1:40" ht="14.25">
      <c r="A106" s="6">
        <v>44287</v>
      </c>
      <c r="B106" s="32"/>
      <c r="C106" s="8">
        <v>429</v>
      </c>
      <c r="D106" s="7">
        <f aca="true" t="shared" si="8" ref="D106:D117">B105</f>
        <v>0</v>
      </c>
      <c r="E106" s="7">
        <f aca="true" t="shared" si="9" ref="E106:E117">B106</f>
        <v>0</v>
      </c>
      <c r="F106" s="10"/>
      <c r="G106"/>
      <c r="H106" s="9"/>
      <c r="I106" s="10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1:40" ht="14.25">
      <c r="A107" s="6">
        <v>44317</v>
      </c>
      <c r="B107" s="33"/>
      <c r="C107" s="8">
        <v>176</v>
      </c>
      <c r="D107" s="7">
        <f t="shared" si="8"/>
        <v>0</v>
      </c>
      <c r="E107" s="7">
        <f t="shared" si="9"/>
        <v>0</v>
      </c>
      <c r="F107" s="10"/>
      <c r="G107"/>
      <c r="H107" s="9"/>
      <c r="I107" s="10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1:40" ht="14.25">
      <c r="A108" s="6">
        <v>44348</v>
      </c>
      <c r="B108" s="32"/>
      <c r="C108" s="8">
        <v>33</v>
      </c>
      <c r="D108" s="7">
        <f t="shared" si="8"/>
        <v>0</v>
      </c>
      <c r="E108" s="7">
        <f t="shared" si="9"/>
        <v>0</v>
      </c>
      <c r="F108" s="10"/>
      <c r="G108"/>
      <c r="H108" s="9"/>
      <c r="I108" s="10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1:40" ht="14.25">
      <c r="A109" s="6">
        <v>44378</v>
      </c>
      <c r="B109" s="32"/>
      <c r="C109" s="8">
        <v>5</v>
      </c>
      <c r="D109" s="7">
        <f t="shared" si="8"/>
        <v>0</v>
      </c>
      <c r="E109" s="7">
        <f t="shared" si="9"/>
        <v>0</v>
      </c>
      <c r="F109" s="10"/>
      <c r="G109"/>
      <c r="H109" s="9"/>
      <c r="I109" s="10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1:40" ht="14.25">
      <c r="A110" s="6">
        <v>44409</v>
      </c>
      <c r="B110" s="32"/>
      <c r="C110" s="8">
        <v>11</v>
      </c>
      <c r="D110" s="7">
        <f t="shared" si="8"/>
        <v>0</v>
      </c>
      <c r="E110" s="7">
        <f t="shared" si="9"/>
        <v>0</v>
      </c>
      <c r="F110" s="10"/>
      <c r="G110" s="11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1:40" ht="14.25">
      <c r="A111" s="6">
        <v>44440</v>
      </c>
      <c r="B111" s="32"/>
      <c r="C111" s="8">
        <v>95</v>
      </c>
      <c r="D111" s="7">
        <f t="shared" si="8"/>
        <v>0</v>
      </c>
      <c r="E111" s="7">
        <f t="shared" si="9"/>
        <v>0</v>
      </c>
      <c r="F111" s="10"/>
      <c r="G111" s="11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1:40" ht="14.25">
      <c r="A112" s="6">
        <v>44470</v>
      </c>
      <c r="B112" s="32"/>
      <c r="C112" s="8">
        <v>381</v>
      </c>
      <c r="D112" s="7">
        <f t="shared" si="8"/>
        <v>0</v>
      </c>
      <c r="E112" s="7">
        <f t="shared" si="9"/>
        <v>0</v>
      </c>
      <c r="F112" s="10"/>
      <c r="G112" s="11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1:40" ht="14.25">
      <c r="A113" s="6">
        <v>44501</v>
      </c>
      <c r="B113" s="32"/>
      <c r="C113" s="8">
        <v>660</v>
      </c>
      <c r="D113" s="7">
        <f t="shared" si="8"/>
        <v>0</v>
      </c>
      <c r="E113" s="7">
        <f t="shared" si="9"/>
        <v>0</v>
      </c>
      <c r="F113" s="10"/>
      <c r="G113" s="11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1:40" ht="14.25">
      <c r="A114" s="6">
        <v>44531</v>
      </c>
      <c r="B114" s="32"/>
      <c r="C114" s="8">
        <v>997</v>
      </c>
      <c r="D114" s="7">
        <f t="shared" si="8"/>
        <v>0</v>
      </c>
      <c r="E114" s="7">
        <f t="shared" si="9"/>
        <v>0</v>
      </c>
      <c r="F114" s="10"/>
      <c r="G114" s="11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1:40" ht="14.25">
      <c r="A115" s="6">
        <v>44562</v>
      </c>
      <c r="B115" s="32"/>
      <c r="C115" s="8">
        <v>1142</v>
      </c>
      <c r="D115" s="7">
        <f t="shared" si="8"/>
        <v>0</v>
      </c>
      <c r="E115" s="7">
        <f t="shared" si="9"/>
        <v>0</v>
      </c>
      <c r="F115" s="10"/>
      <c r="G115" s="11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1:40" ht="14.25">
      <c r="A116" s="6">
        <v>44593</v>
      </c>
      <c r="B116" s="32"/>
      <c r="C116" s="8">
        <v>972</v>
      </c>
      <c r="D116" s="7">
        <f t="shared" si="8"/>
        <v>0</v>
      </c>
      <c r="E116" s="7">
        <f t="shared" si="9"/>
        <v>0</v>
      </c>
      <c r="F116" s="10"/>
      <c r="G116" s="11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1:40" ht="14.25">
      <c r="A117" s="6">
        <v>44621</v>
      </c>
      <c r="B117" s="32"/>
      <c r="C117" s="8">
        <v>786</v>
      </c>
      <c r="D117" s="7">
        <f t="shared" si="8"/>
        <v>0</v>
      </c>
      <c r="E117" s="7">
        <f t="shared" si="9"/>
        <v>0</v>
      </c>
      <c r="F117" s="10"/>
      <c r="G117" s="11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1:40" ht="14.25">
      <c r="A118" s="6"/>
      <c r="B118" s="32"/>
      <c r="C118" s="26"/>
      <c r="D118" s="7"/>
      <c r="E118" s="7"/>
      <c r="F118" s="10"/>
      <c r="G118" s="11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1:40" ht="14.25">
      <c r="A119" s="6"/>
      <c r="B119" s="32"/>
      <c r="C119" s="26"/>
      <c r="D119" s="7"/>
      <c r="E119" s="7"/>
      <c r="F119" s="10"/>
      <c r="G119" s="11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1:40" ht="14.25">
      <c r="A120" s="6"/>
      <c r="C120" s="26"/>
      <c r="D120" s="7"/>
      <c r="E120" s="7"/>
      <c r="F120" s="10"/>
      <c r="G120" s="11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1:40" ht="14.25">
      <c r="A121" s="6"/>
      <c r="C121" s="26"/>
      <c r="D121" s="7"/>
      <c r="E121" s="7"/>
      <c r="F121" s="10"/>
      <c r="G121" s="11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1:40" ht="14.25">
      <c r="A122" s="6"/>
      <c r="C122" s="26"/>
      <c r="D122" s="7"/>
      <c r="E122" s="7"/>
      <c r="F122" s="10"/>
      <c r="G122" s="11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1:40" ht="14.25">
      <c r="A123" s="6"/>
      <c r="C123" s="26"/>
      <c r="D123" s="7"/>
      <c r="E123" s="7"/>
      <c r="F123" s="10"/>
      <c r="G123" s="11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1:40" ht="14.25">
      <c r="A124" s="6"/>
      <c r="C124" s="26"/>
      <c r="D124" s="7"/>
      <c r="E124" s="7"/>
      <c r="F124" s="10"/>
      <c r="G124" s="11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1:40" ht="14.25">
      <c r="A125" s="6"/>
      <c r="C125" s="26"/>
      <c r="D125" s="7"/>
      <c r="E125" s="7"/>
      <c r="F125" s="10"/>
      <c r="G125" s="11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1:40" ht="14.25">
      <c r="A126" s="6"/>
      <c r="C126" s="26"/>
      <c r="D126" s="7"/>
      <c r="E126" s="7"/>
      <c r="F126" s="10"/>
      <c r="G126" s="11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1:40" ht="14.25">
      <c r="A127" s="6"/>
      <c r="C127" s="26"/>
      <c r="D127" s="7"/>
      <c r="E127" s="7"/>
      <c r="F127" s="10"/>
      <c r="G127" s="11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1:40" ht="14.25">
      <c r="A128" s="6"/>
      <c r="C128" s="26"/>
      <c r="D128" s="7"/>
      <c r="E128" s="7"/>
      <c r="F128" s="10"/>
      <c r="G128" s="11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1:40" ht="14.25">
      <c r="A129" s="6"/>
      <c r="C129" s="26"/>
      <c r="D129" s="7"/>
      <c r="E129" s="7"/>
      <c r="F129" s="10"/>
      <c r="G129" s="11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1:40" ht="14.25">
      <c r="A130" s="6"/>
      <c r="C130" s="26"/>
      <c r="D130" s="7"/>
      <c r="E130" s="7"/>
      <c r="F130" s="10"/>
      <c r="G130" s="11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1:40" ht="14.25">
      <c r="A131" s="6"/>
      <c r="C131" s="26"/>
      <c r="D131" s="7"/>
      <c r="E131" s="7"/>
      <c r="F131" s="10"/>
      <c r="G131" s="11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1:40" ht="14.25">
      <c r="A132" s="6"/>
      <c r="C132" s="26"/>
      <c r="D132" s="7"/>
      <c r="E132" s="7"/>
      <c r="F132" s="10"/>
      <c r="G132" s="11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1:40" ht="14.25">
      <c r="A133" s="6"/>
      <c r="C133" s="26"/>
      <c r="D133" s="7"/>
      <c r="E133" s="7"/>
      <c r="F133" s="10"/>
      <c r="G133" s="11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1:40" ht="14.25">
      <c r="A134" s="6"/>
      <c r="C134" s="26"/>
      <c r="D134" s="7"/>
      <c r="E134" s="7"/>
      <c r="F134" s="10"/>
      <c r="G134" s="11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1:40" ht="14.25">
      <c r="A135" s="6"/>
      <c r="C135" s="26"/>
      <c r="D135" s="7"/>
      <c r="E135" s="7"/>
      <c r="F135" s="10"/>
      <c r="G135" s="11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1:40" ht="14.25">
      <c r="A136" s="6"/>
      <c r="C136" s="26"/>
      <c r="D136" s="7"/>
      <c r="E136" s="7"/>
      <c r="F136" s="10"/>
      <c r="G136" s="11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1:40" ht="14.25">
      <c r="A137" s="6"/>
      <c r="C137" s="26"/>
      <c r="D137" s="7"/>
      <c r="E137" s="7"/>
      <c r="F137" s="10"/>
      <c r="G137" s="11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1:40" ht="14.25">
      <c r="A138" s="6"/>
      <c r="C138" s="26"/>
      <c r="D138" s="7"/>
      <c r="E138" s="7"/>
      <c r="F138" s="10"/>
      <c r="G138" s="11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1:40" ht="14.25">
      <c r="A139" s="6"/>
      <c r="C139" s="26"/>
      <c r="D139" s="7"/>
      <c r="E139" s="7"/>
      <c r="F139" s="10"/>
      <c r="G139" s="11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1:40" ht="14.25">
      <c r="A140" s="6"/>
      <c r="C140" s="26"/>
      <c r="D140" s="7"/>
      <c r="E140" s="7"/>
      <c r="F140" s="10"/>
      <c r="G140" s="11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1:40" ht="14.25">
      <c r="A141" s="6"/>
      <c r="C141" s="26"/>
      <c r="D141" s="7"/>
      <c r="E141" s="7"/>
      <c r="F141" s="10"/>
      <c r="G141" s="11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1:40" ht="14.25">
      <c r="A142" s="6"/>
      <c r="C142" s="26"/>
      <c r="D142" s="7"/>
      <c r="E142" s="7"/>
      <c r="F142" s="10"/>
      <c r="G142" s="11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1:40" ht="14.25">
      <c r="A143" s="6"/>
      <c r="C143" s="26"/>
      <c r="D143" s="7"/>
      <c r="E143" s="7"/>
      <c r="F143" s="10"/>
      <c r="G143" s="11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1:40" ht="14.25">
      <c r="A144" s="6"/>
      <c r="C144" s="26"/>
      <c r="D144" s="7"/>
      <c r="E144" s="7"/>
      <c r="F144" s="10"/>
      <c r="G144" s="11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1:40" ht="14.25">
      <c r="A145" s="6"/>
      <c r="C145" s="26"/>
      <c r="D145" s="7"/>
      <c r="E145" s="7"/>
      <c r="F145" s="10"/>
      <c r="G145" s="11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1:40" ht="14.25">
      <c r="A146" s="6"/>
      <c r="C146" s="26"/>
      <c r="D146" s="7"/>
      <c r="E146" s="7"/>
      <c r="F146" s="10"/>
      <c r="G146" s="11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1:40" ht="14.25">
      <c r="A147" s="6"/>
      <c r="C147" s="26"/>
      <c r="D147" s="7"/>
      <c r="E147" s="7"/>
      <c r="F147" s="10"/>
      <c r="G147" s="11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1:40" ht="14.25">
      <c r="A148" s="6"/>
      <c r="C148" s="26"/>
      <c r="D148" s="7"/>
      <c r="E148" s="7"/>
      <c r="F148" s="10"/>
      <c r="G148" s="11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1:40" ht="14.25">
      <c r="A149" s="6"/>
      <c r="C149" s="26"/>
      <c r="D149" s="7"/>
      <c r="E149" s="7"/>
      <c r="F149" s="10"/>
      <c r="G149" s="11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1:40" ht="14.25">
      <c r="A150" s="6"/>
      <c r="C150" s="26"/>
      <c r="D150" s="7"/>
      <c r="E150" s="7"/>
      <c r="F150" s="10"/>
      <c r="G150" s="11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1:40" ht="14.25">
      <c r="A151" s="6"/>
      <c r="C151" s="26"/>
      <c r="D151" s="7"/>
      <c r="E151" s="7"/>
      <c r="F151" s="10"/>
      <c r="G151" s="11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1:40" ht="14.25">
      <c r="A152" s="6"/>
      <c r="C152" s="26"/>
      <c r="D152" s="7"/>
      <c r="E152" s="7"/>
      <c r="F152" s="10"/>
      <c r="G152" s="11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1:40" ht="14.25">
      <c r="A153" s="6"/>
      <c r="C153" s="26"/>
      <c r="D153" s="7"/>
      <c r="E153" s="7"/>
      <c r="F153" s="10"/>
      <c r="G153" s="11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1:40" ht="14.25">
      <c r="A154" s="6"/>
      <c r="C154" s="26"/>
      <c r="D154" s="7"/>
      <c r="E154" s="7"/>
      <c r="F154" s="10"/>
      <c r="G154" s="11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1:40" ht="14.25">
      <c r="A155" s="6"/>
      <c r="C155" s="26"/>
      <c r="D155" s="7"/>
      <c r="E155" s="7"/>
      <c r="F155" s="10"/>
      <c r="G155" s="11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ht="14.25">
      <c r="A156" s="6"/>
      <c r="C156" s="26"/>
      <c r="D156" s="7"/>
      <c r="E156" s="7"/>
      <c r="F156" s="10"/>
      <c r="G156" s="11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ht="14.25">
      <c r="A157" s="6"/>
      <c r="C157" s="26"/>
      <c r="D157" s="7"/>
      <c r="E157" s="7"/>
      <c r="F157" s="10"/>
      <c r="G157" s="11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ht="14.25">
      <c r="A158" s="6"/>
      <c r="C158" s="26"/>
      <c r="D158" s="7"/>
      <c r="E158" s="7"/>
      <c r="F158" s="10"/>
      <c r="G158" s="11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ht="14.25">
      <c r="A159" s="6"/>
      <c r="C159" s="26"/>
      <c r="D159" s="7"/>
      <c r="E159" s="7"/>
      <c r="F159" s="10"/>
      <c r="G159" s="11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ht="14.25">
      <c r="A160" s="6"/>
      <c r="C160" s="26"/>
      <c r="D160" s="7"/>
      <c r="E160" s="7"/>
      <c r="F160" s="10"/>
      <c r="G160" s="11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ht="14.25">
      <c r="A161" s="6"/>
      <c r="C161" s="26"/>
      <c r="D161" s="7"/>
      <c r="E161" s="7"/>
      <c r="F161" s="10"/>
      <c r="G161" s="11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ht="14.25">
      <c r="A162" s="6"/>
      <c r="C162" s="26"/>
      <c r="D162" s="7"/>
      <c r="E162" s="7"/>
      <c r="F162" s="10"/>
      <c r="G162" s="11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0" ht="14.25">
      <c r="A163" s="6"/>
      <c r="C163" s="26"/>
      <c r="D163" s="7"/>
      <c r="E163" s="7"/>
      <c r="F163" s="10"/>
      <c r="G163" s="11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1:40" ht="14.25">
      <c r="A164" s="6"/>
      <c r="C164" s="26"/>
      <c r="D164" s="7"/>
      <c r="E164" s="7"/>
      <c r="F164" s="10"/>
      <c r="G164" s="11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1:40" ht="14.25">
      <c r="A165" s="6"/>
      <c r="C165" s="26"/>
      <c r="D165" s="7"/>
      <c r="E165" s="7"/>
      <c r="F165" s="10"/>
      <c r="G165" s="11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6" spans="1:40" ht="14.25">
      <c r="A166" s="6"/>
      <c r="C166" s="26"/>
      <c r="E166" s="7"/>
      <c r="F166" s="10"/>
      <c r="G166" s="11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1:40" ht="14.25">
      <c r="A167" s="6"/>
      <c r="C167" s="26"/>
      <c r="E167" s="7"/>
      <c r="F167" s="10"/>
      <c r="G167" s="11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</row>
    <row r="168" spans="1:40" ht="14.25">
      <c r="A168" s="6"/>
      <c r="C168" s="26"/>
      <c r="E168" s="7"/>
      <c r="F168" s="10"/>
      <c r="G168" s="11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</row>
    <row r="169" spans="1:40" ht="14.25">
      <c r="A169" s="6"/>
      <c r="C169" s="26"/>
      <c r="E169" s="7"/>
      <c r="F169" s="10"/>
      <c r="G169" s="11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</row>
    <row r="170" spans="1:40" ht="14.25">
      <c r="A170" s="6"/>
      <c r="C170" s="26"/>
      <c r="E170" s="7"/>
      <c r="F170" s="10"/>
      <c r="G170" s="11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</row>
    <row r="171" spans="1:40" ht="14.25">
      <c r="A171" s="6"/>
      <c r="E171" s="7"/>
      <c r="F171" s="10"/>
      <c r="G171" s="11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</row>
    <row r="172" spans="1:40" ht="14.25">
      <c r="A172" s="6"/>
      <c r="E172" s="7"/>
      <c r="F172" s="10"/>
      <c r="G172" s="11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</row>
    <row r="173" spans="1:40" ht="14.25">
      <c r="A173" s="6"/>
      <c r="E173" s="7"/>
      <c r="F173" s="10"/>
      <c r="G173" s="11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</row>
    <row r="174" spans="1:40" ht="14.25">
      <c r="A174" s="6"/>
      <c r="E174" s="7"/>
      <c r="G174" s="11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</row>
    <row r="175" spans="1:40" ht="14.25">
      <c r="A175" s="6"/>
      <c r="E175" s="7"/>
      <c r="G175" s="11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</row>
    <row r="176" spans="1:40" ht="14.25">
      <c r="A176" s="6"/>
      <c r="E176" s="7"/>
      <c r="G176" s="11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</row>
    <row r="177" spans="1:40" ht="14.25">
      <c r="A177" s="6"/>
      <c r="E177" s="7"/>
      <c r="G177" s="11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</row>
    <row r="178" spans="1:40" ht="14.25">
      <c r="A178" s="6"/>
      <c r="E178" s="7"/>
      <c r="G178" s="11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</row>
    <row r="179" spans="1:40" ht="14.25">
      <c r="A179" s="6"/>
      <c r="E179" s="7"/>
      <c r="G179" s="11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</row>
    <row r="180" spans="1:40" ht="14.25">
      <c r="A180" s="6"/>
      <c r="E180" s="7"/>
      <c r="G180" s="11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</row>
    <row r="181" spans="1:40" ht="14.25">
      <c r="A181" s="6"/>
      <c r="E181" s="7"/>
      <c r="G181" s="11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</row>
    <row r="182" spans="1:40" ht="14.25">
      <c r="A182" s="6"/>
      <c r="E182" s="7"/>
      <c r="G182" s="11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</row>
    <row r="183" spans="1:40" ht="14.25">
      <c r="A183" s="6"/>
      <c r="G183" s="11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</row>
    <row r="184" spans="1:40" ht="14.25">
      <c r="A184" s="6"/>
      <c r="G184" s="11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</row>
    <row r="185" spans="1:40" ht="14.25">
      <c r="A185" s="6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</row>
    <row r="186" spans="1:40" ht="14.25">
      <c r="A186" s="6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</row>
    <row r="187" spans="1:40" ht="14.25">
      <c r="A187" s="6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</row>
    <row r="188" spans="1:40" ht="14.25">
      <c r="A188" s="6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</row>
    <row r="189" spans="1:40" ht="14.25">
      <c r="A189" s="6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</row>
    <row r="190" spans="1:40" ht="14.25">
      <c r="A190" s="6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</row>
    <row r="191" spans="1:40" ht="14.25">
      <c r="A191" s="6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</row>
    <row r="192" spans="1:40" ht="14.25">
      <c r="A192" s="6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</row>
    <row r="193" spans="1:40" ht="14.25">
      <c r="A193" s="6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</row>
    <row r="194" spans="1:40" ht="14.25">
      <c r="A194" s="6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</row>
    <row r="195" spans="1:40" ht="14.25">
      <c r="A195" s="6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</row>
    <row r="196" spans="1:40" ht="14.25">
      <c r="A196" s="6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</row>
    <row r="197" spans="1:40" ht="14.25">
      <c r="A197" s="6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</row>
    <row r="198" spans="1:40" ht="14.25">
      <c r="A198" s="6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</row>
    <row r="199" spans="1:40" ht="14.25">
      <c r="A199" s="6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</row>
    <row r="200" spans="1:40" ht="14.25">
      <c r="A200" s="6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</row>
    <row r="201" spans="1:40" ht="14.25">
      <c r="A201" s="6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</row>
    <row r="202" spans="1:40" ht="14.25">
      <c r="A202" s="6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</row>
    <row r="203" spans="1:40" ht="14.25">
      <c r="A203" s="6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</row>
    <row r="204" spans="1:40" ht="14.25">
      <c r="A204" s="6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</row>
    <row r="205" spans="1:40" ht="14.25">
      <c r="A205" s="6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</row>
    <row r="206" spans="1:40" ht="14.25">
      <c r="A206" s="6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</row>
    <row r="207" spans="1:40" ht="14.25">
      <c r="A207" s="6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</row>
    <row r="208" spans="1:40" ht="14.25">
      <c r="A208" s="6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</row>
    <row r="209" spans="1:40" ht="14.25">
      <c r="A209" s="6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</row>
    <row r="210" spans="1:40" ht="14.25">
      <c r="A210" s="6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</row>
    <row r="211" spans="1:40" ht="14.25">
      <c r="A211" s="6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</row>
    <row r="212" spans="1:40" ht="14.25">
      <c r="A212" s="6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</row>
    <row r="213" spans="1:40" ht="14.25">
      <c r="A213" s="6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</row>
    <row r="214" spans="1:40" ht="14.25">
      <c r="A214" s="6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</row>
    <row r="215" spans="1:40" ht="14.25">
      <c r="A215" s="6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</row>
    <row r="216" spans="1:40" ht="14.25">
      <c r="A216" s="6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</row>
    <row r="217" spans="1:40" ht="14.25">
      <c r="A217" s="6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</row>
    <row r="218" spans="1:40" ht="14.25">
      <c r="A218" s="6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</row>
    <row r="219" spans="1:40" ht="14.25">
      <c r="A219" s="6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</row>
    <row r="220" spans="1:40" ht="14.25">
      <c r="A220" s="6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</row>
    <row r="221" spans="1:40" ht="14.25">
      <c r="A221" s="6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</row>
    <row r="222" spans="1:40" ht="14.25">
      <c r="A222" s="6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</row>
    <row r="223" spans="1:40" ht="14.25">
      <c r="A223" s="6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</row>
    <row r="224" spans="1:40" ht="14.25">
      <c r="A224" s="6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</row>
    <row r="225" spans="1:40" ht="14.25">
      <c r="A225" s="6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</row>
    <row r="226" spans="1:40" ht="14.25">
      <c r="A226" s="6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</row>
    <row r="227" spans="1:40" ht="14.25">
      <c r="A227" s="6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</row>
    <row r="228" spans="1:40" ht="14.25">
      <c r="A228" s="6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</row>
    <row r="229" spans="1:40" ht="14.25">
      <c r="A229" s="6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</row>
    <row r="230" spans="1:40" ht="14.25">
      <c r="A230" s="6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</row>
    <row r="231" spans="1:40" ht="14.25">
      <c r="A231" s="6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</row>
    <row r="232" spans="1:40" ht="14.25">
      <c r="A232" s="6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</row>
    <row r="233" spans="1:40" ht="14.25">
      <c r="A233" s="6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</row>
    <row r="234" spans="1:40" ht="14.25">
      <c r="A234" s="6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</row>
    <row r="235" spans="1:40" ht="14.25">
      <c r="A235" s="6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</row>
    <row r="236" spans="1:40" ht="14.25">
      <c r="A236" s="6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</row>
    <row r="237" spans="1:40" ht="14.25">
      <c r="A237" s="6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</row>
    <row r="238" spans="1:40" ht="14.25">
      <c r="A238" s="6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</row>
    <row r="239" spans="1:40" ht="14.25">
      <c r="A239" s="6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</row>
    <row r="240" spans="1:40" ht="14.25">
      <c r="A240" s="6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</row>
    <row r="241" spans="1:40" ht="14.25">
      <c r="A241" s="6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</row>
    <row r="242" spans="1:40" ht="14.25">
      <c r="A242" s="6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</row>
    <row r="243" spans="1:40" ht="14.25">
      <c r="A243" s="6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</row>
    <row r="244" spans="1:40" ht="14.25">
      <c r="A244" s="6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</row>
    <row r="245" spans="1:40" ht="14.25">
      <c r="A245" s="6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</row>
    <row r="246" spans="1:40" ht="14.25">
      <c r="A246" s="6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</row>
    <row r="247" spans="1:40" ht="14.25">
      <c r="A247" s="6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</row>
    <row r="248" spans="1:40" ht="14.25">
      <c r="A248" s="6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</row>
    <row r="249" spans="1:40" ht="14.25">
      <c r="A249" s="6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</row>
    <row r="250" spans="1:40" ht="14.25">
      <c r="A250" s="6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</row>
    <row r="251" spans="1:40" ht="14.25">
      <c r="A251" s="6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</row>
    <row r="252" spans="1:40" ht="14.25">
      <c r="A252" s="6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</row>
    <row r="253" spans="1:40" ht="14.25">
      <c r="A253" s="6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</row>
    <row r="254" spans="1:40" ht="14.25">
      <c r="A254" s="6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</row>
    <row r="255" spans="1:40" ht="14.25">
      <c r="A255" s="6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</row>
    <row r="256" spans="1:40" ht="14.25">
      <c r="A256" s="6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</row>
    <row r="257" spans="1:40" ht="14.25">
      <c r="A257" s="6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</row>
    <row r="258" spans="1:40" ht="14.25">
      <c r="A258" s="6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</row>
    <row r="259" spans="1:40" ht="14.25">
      <c r="A259" s="6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</row>
    <row r="260" spans="1:40" ht="14.25">
      <c r="A260" s="6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</row>
    <row r="261" spans="1:40" ht="14.25">
      <c r="A261" s="6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</row>
    <row r="262" spans="1:40" ht="14.25">
      <c r="A262" s="6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</row>
    <row r="263" spans="1:40" ht="14.25">
      <c r="A263" s="6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</row>
    <row r="264" spans="1:40" ht="14.25">
      <c r="A264" s="6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</row>
    <row r="265" spans="1:40" ht="14.25">
      <c r="A265" s="6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</row>
    <row r="266" spans="1:40" ht="14.25">
      <c r="A266" s="6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</row>
    <row r="267" spans="1:40" ht="14.25">
      <c r="A267" s="6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</row>
    <row r="268" spans="1:40" ht="14.25">
      <c r="A268" s="6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</row>
    <row r="269" spans="1:40" ht="14.25">
      <c r="A269" s="6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</row>
    <row r="270" spans="1:40" ht="14.25">
      <c r="A270" s="6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</row>
    <row r="271" spans="1:40" ht="14.25">
      <c r="A271" s="6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</row>
    <row r="272" spans="1:40" ht="14.25">
      <c r="A272" s="6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</row>
    <row r="273" spans="1:40" ht="14.25">
      <c r="A273" s="6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</row>
    <row r="274" spans="1:40" ht="14.25">
      <c r="A274" s="6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</row>
    <row r="275" spans="1:40" ht="14.25">
      <c r="A275" s="6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</row>
    <row r="276" spans="1:40" ht="14.25">
      <c r="A276" s="6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</row>
    <row r="277" spans="1:40" ht="14.25">
      <c r="A277" s="6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</row>
    <row r="278" spans="1:40" ht="14.25">
      <c r="A278" s="6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</row>
    <row r="279" spans="1:40" ht="14.25">
      <c r="A279" s="6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</row>
    <row r="280" spans="1:40" ht="14.25">
      <c r="A280" s="6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</row>
    <row r="281" spans="1:40" ht="14.25">
      <c r="A281" s="6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</row>
    <row r="282" spans="1:40" ht="14.25">
      <c r="A282" s="6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</row>
    <row r="283" spans="1:40" ht="14.25">
      <c r="A283" s="6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</row>
    <row r="284" spans="1:40" ht="14.25">
      <c r="A284" s="6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</row>
    <row r="285" spans="1:40" ht="14.25">
      <c r="A285" s="6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</row>
    <row r="286" spans="1:40" ht="14.25">
      <c r="A286" s="6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</row>
    <row r="287" spans="1:40" ht="14.25">
      <c r="A287" s="6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</row>
    <row r="288" spans="1:40" ht="14.25">
      <c r="A288" s="6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</row>
    <row r="289" spans="1:40" ht="14.25">
      <c r="A289" s="6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</row>
    <row r="290" spans="1:40" ht="14.25">
      <c r="A290" s="6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</row>
    <row r="291" spans="1:40" ht="14.25">
      <c r="A291" s="6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</row>
    <row r="292" spans="1:40" ht="14.25">
      <c r="A292" s="6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</row>
    <row r="293" spans="1:40" ht="14.25">
      <c r="A293" s="6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</row>
    <row r="294" spans="1:40" ht="14.25">
      <c r="A294" s="6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</row>
    <row r="295" spans="1:40" ht="14.25">
      <c r="A295" s="6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</row>
    <row r="296" spans="1:40" ht="14.25">
      <c r="A296" s="6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</row>
    <row r="297" spans="1:40" ht="14.25">
      <c r="A297" s="6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</row>
    <row r="298" spans="1:40" ht="14.25">
      <c r="A298" s="6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</row>
    <row r="299" spans="1:40" ht="14.25">
      <c r="A299" s="6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</row>
    <row r="300" spans="1:40" ht="14.25">
      <c r="A300" s="6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</row>
    <row r="301" spans="1:40" ht="14.25">
      <c r="A301" s="6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</row>
    <row r="302" spans="1:40" ht="14.25">
      <c r="A302" s="6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</row>
    <row r="303" spans="1:40" ht="14.25">
      <c r="A303" s="6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</row>
    <row r="304" spans="1:40" ht="14.25">
      <c r="A304" s="6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</row>
    <row r="305" spans="1:40" ht="14.25">
      <c r="A305" s="6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</row>
    <row r="306" spans="1:40" ht="14.25">
      <c r="A306" s="6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</row>
    <row r="307" spans="1:40" ht="14.25">
      <c r="A307" s="6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</row>
    <row r="308" spans="1:40" ht="14.25">
      <c r="A308" s="6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</row>
    <row r="309" spans="1:40" ht="14.25">
      <c r="A309" s="6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</row>
    <row r="310" spans="1:40" ht="14.25">
      <c r="A310" s="6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</row>
    <row r="311" spans="1:40" ht="14.25">
      <c r="A311" s="6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</row>
    <row r="312" spans="1:40" ht="14.25">
      <c r="A312" s="6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</row>
    <row r="313" spans="1:40" ht="14.25">
      <c r="A313" s="6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</row>
    <row r="314" spans="1:40" ht="14.25">
      <c r="A314" s="6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</row>
    <row r="315" spans="1:40" ht="14.25">
      <c r="A315" s="6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</row>
    <row r="316" spans="1:40" ht="14.25">
      <c r="A316" s="6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</row>
    <row r="317" spans="1:40" ht="14.25">
      <c r="A317" s="6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</row>
    <row r="318" spans="1:40" ht="14.25">
      <c r="A318" s="6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</row>
    <row r="319" spans="1:40" ht="14.25">
      <c r="A319" s="6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</row>
    <row r="320" spans="1:40" ht="14.25">
      <c r="A320" s="6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</row>
    <row r="321" spans="1:40" ht="14.25">
      <c r="A321" s="6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</row>
    <row r="322" spans="1:40" ht="14.25">
      <c r="A322" s="6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</row>
    <row r="323" spans="1:40" ht="14.25">
      <c r="A323" s="6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</row>
    <row r="324" spans="1:40" ht="14.25">
      <c r="A324" s="6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</row>
    <row r="325" spans="1:40" ht="14.25">
      <c r="A325" s="6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</row>
    <row r="326" spans="1:40" ht="14.25">
      <c r="A326" s="6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</row>
    <row r="327" spans="1:40" ht="14.25">
      <c r="A327" s="6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</row>
    <row r="328" spans="1:40" ht="14.25">
      <c r="A328" s="6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</row>
    <row r="329" spans="1:40" ht="14.25">
      <c r="A329" s="6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</row>
    <row r="330" spans="1:40" ht="14.25">
      <c r="A330" s="6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</row>
    <row r="331" spans="1:40" ht="14.25">
      <c r="A331" s="6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</row>
    <row r="332" spans="1:40" ht="14.25">
      <c r="A332" s="6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</row>
    <row r="333" spans="1:40" ht="14.25">
      <c r="A333" s="6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</row>
    <row r="334" spans="1:40" ht="14.25">
      <c r="A334" s="6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</row>
    <row r="335" spans="1:40" ht="14.25">
      <c r="A335" s="6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</row>
    <row r="336" spans="1:40" ht="14.25">
      <c r="A336" s="6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</row>
    <row r="337" spans="1:40" ht="14.25">
      <c r="A337" s="6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</row>
    <row r="338" spans="1:40" ht="14.25">
      <c r="A338" s="6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</row>
    <row r="339" spans="1:40" ht="14.25">
      <c r="A339" s="6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</row>
    <row r="340" spans="1:40" ht="14.25">
      <c r="A340" s="6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</row>
    <row r="341" spans="1:40" ht="14.25">
      <c r="A341" s="6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</row>
    <row r="342" spans="1:40" ht="14.25">
      <c r="A342" s="6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</row>
    <row r="343" spans="1:40" ht="14.25">
      <c r="A343" s="6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</row>
    <row r="344" spans="1:40" ht="14.25">
      <c r="A344" s="6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</row>
    <row r="345" spans="1:40" ht="14.25">
      <c r="A345" s="6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</row>
    <row r="346" spans="1:40" ht="14.25">
      <c r="A346" s="6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</row>
    <row r="347" spans="1:40" ht="14.25">
      <c r="A347" s="6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</row>
    <row r="348" spans="1:40" ht="14.25">
      <c r="A348" s="6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</row>
    <row r="349" spans="1:40" ht="14.25">
      <c r="A349" s="6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</row>
    <row r="350" spans="1:40" ht="14.25">
      <c r="A350" s="6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</row>
    <row r="351" spans="1:40" ht="14.25">
      <c r="A351" s="6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</row>
    <row r="352" spans="1:40" ht="14.25">
      <c r="A352" s="6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</row>
    <row r="353" spans="1:40" ht="14.25">
      <c r="A353" s="6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</row>
    <row r="354" spans="1:40" ht="14.25">
      <c r="A354" s="6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</row>
    <row r="355" spans="1:40" ht="14.25">
      <c r="A355" s="6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</row>
    <row r="356" spans="1:40" ht="14.25">
      <c r="A356" s="6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</row>
    <row r="357" spans="1:40" ht="14.25">
      <c r="A357" s="6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</row>
    <row r="358" spans="1:40" ht="14.25">
      <c r="A358" s="6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</row>
    <row r="359" spans="1:40" ht="14.25">
      <c r="A359" s="6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</row>
    <row r="360" spans="1:40" ht="14.25">
      <c r="A360" s="6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</row>
    <row r="361" spans="1:40" ht="14.25">
      <c r="A361" s="6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</row>
    <row r="362" spans="1:40" ht="14.25">
      <c r="A362" s="6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</row>
    <row r="363" spans="1:40" ht="14.25">
      <c r="A363" s="6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</row>
    <row r="364" spans="1:40" ht="14.25">
      <c r="A364" s="6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</row>
    <row r="365" spans="1:40" ht="14.25">
      <c r="A365" s="6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</row>
    <row r="366" spans="1:40" ht="14.25">
      <c r="A366" s="6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</row>
    <row r="367" spans="1:40" ht="14.25">
      <c r="A367" s="6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</row>
    <row r="368" spans="1:40" ht="14.25">
      <c r="A368" s="6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</row>
    <row r="369" spans="1:40" ht="14.25">
      <c r="A369" s="6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</row>
    <row r="370" spans="1:40" ht="14.25">
      <c r="A370" s="6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</row>
    <row r="371" spans="1:40" ht="14.25">
      <c r="A371" s="6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</row>
    <row r="372" spans="1:40" ht="14.25">
      <c r="A372" s="6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</row>
    <row r="373" spans="1:40" ht="14.25">
      <c r="A373" s="6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</row>
    <row r="374" spans="1:40" ht="14.25">
      <c r="A374" s="6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</row>
    <row r="375" spans="1:40" ht="14.25">
      <c r="A375" s="6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</row>
    <row r="376" spans="1:40" ht="14.25">
      <c r="A376" s="6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</row>
    <row r="377" spans="1:40" ht="14.25">
      <c r="A377" s="6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</row>
    <row r="378" spans="1:40" ht="14.25">
      <c r="A378" s="6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</row>
    <row r="379" spans="1:40" ht="14.25">
      <c r="A379" s="6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</row>
    <row r="380" spans="1:40" ht="14.25">
      <c r="A380" s="6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</row>
    <row r="381" spans="1:40" ht="14.25">
      <c r="A381" s="6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</row>
    <row r="382" spans="1:40" ht="14.25">
      <c r="A382" s="6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</row>
    <row r="383" spans="1:40" ht="14.25">
      <c r="A383" s="6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</row>
    <row r="384" spans="1:40" ht="14.25">
      <c r="A384" s="6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</row>
    <row r="385" spans="1:40" ht="14.25">
      <c r="A385" s="6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</row>
    <row r="386" spans="1:40" ht="14.25">
      <c r="A386" s="6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</row>
    <row r="387" spans="1:40" ht="14.25">
      <c r="A387" s="6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</row>
    <row r="388" spans="1:40" ht="14.25">
      <c r="A388" s="6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</row>
    <row r="389" spans="1:40" ht="14.25">
      <c r="A389" s="6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</row>
    <row r="390" spans="1:40" ht="14.25">
      <c r="A390" s="6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</row>
    <row r="391" spans="1:40" ht="14.25">
      <c r="A391" s="6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</row>
    <row r="392" spans="1:40" ht="14.25">
      <c r="A392" s="6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</row>
    <row r="393" spans="1:40" ht="14.25">
      <c r="A393" s="6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</row>
    <row r="394" spans="1:40" ht="14.25">
      <c r="A394" s="6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</row>
    <row r="395" spans="1:40" ht="14.25">
      <c r="A395" s="6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</row>
    <row r="396" spans="1:40" ht="14.25">
      <c r="A396" s="6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</row>
    <row r="397" spans="1:40" ht="14.25">
      <c r="A397" s="6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</row>
    <row r="398" spans="1:40" ht="14.25">
      <c r="A398" s="6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</row>
    <row r="399" spans="1:40" ht="14.25">
      <c r="A399" s="6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</row>
    <row r="400" spans="1:40" ht="14.25">
      <c r="A400" s="6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</row>
    <row r="401" spans="1:40" ht="14.25">
      <c r="A401" s="6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</row>
    <row r="402" spans="1:40" ht="14.25">
      <c r="A402" s="6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</row>
    <row r="403" spans="1:40" ht="14.25">
      <c r="A403" s="6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</row>
    <row r="404" spans="1:40" ht="14.25">
      <c r="A404" s="6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</row>
    <row r="405" spans="1:40" ht="14.25">
      <c r="A405" s="6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</row>
    <row r="406" spans="1:40" ht="14.25">
      <c r="A406" s="6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</row>
    <row r="407" spans="1:40" ht="14.25">
      <c r="A407" s="6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</row>
    <row r="408" spans="1:40" ht="14.25">
      <c r="A408" s="6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</row>
    <row r="409" spans="1:40" ht="14.25">
      <c r="A409" s="6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</row>
    <row r="410" spans="1:40" ht="14.25">
      <c r="A410" s="6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</row>
    <row r="411" spans="1:40" ht="14.25">
      <c r="A411" s="6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</row>
    <row r="412" spans="1:40" ht="14.25">
      <c r="A412" s="6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</row>
    <row r="413" spans="1:40" ht="14.25">
      <c r="A413" s="6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</row>
    <row r="414" spans="1:40" ht="14.25">
      <c r="A414" s="6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</row>
    <row r="415" spans="1:40" ht="14.25">
      <c r="A415" s="6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</row>
    <row r="416" spans="1:40" ht="14.25">
      <c r="A416" s="6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</row>
    <row r="417" spans="1:40" ht="14.25">
      <c r="A417" s="6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</row>
    <row r="418" spans="1:40" ht="14.25">
      <c r="A418" s="6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</row>
    <row r="419" spans="1:40" ht="14.25">
      <c r="A419" s="6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</row>
    <row r="420" spans="1:40" ht="14.25">
      <c r="A420" s="6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</row>
    <row r="421" spans="1:40" ht="14.25">
      <c r="A421" s="6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</row>
    <row r="422" spans="1:40" ht="14.25">
      <c r="A422" s="6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</row>
    <row r="423" spans="1:40" ht="14.25">
      <c r="A423" s="6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</row>
    <row r="424" spans="1:40" ht="14.25">
      <c r="A424" s="6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</row>
    <row r="425" spans="1:40" ht="14.25">
      <c r="A425" s="6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</row>
    <row r="426" spans="1:40" ht="14.25">
      <c r="A426" s="6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</row>
    <row r="427" spans="1:40" ht="14.25">
      <c r="A427" s="6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</row>
    <row r="428" spans="1:40" ht="14.25">
      <c r="A428" s="6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</row>
    <row r="429" spans="1:40" ht="14.25">
      <c r="A429" s="6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</row>
    <row r="430" spans="1:40" ht="14.25">
      <c r="A430" s="6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</row>
    <row r="431" spans="1:40" ht="14.25">
      <c r="A431" s="6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</row>
    <row r="432" spans="1:40" ht="14.25">
      <c r="A432" s="6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</row>
    <row r="433" spans="1:40" ht="14.25">
      <c r="A433" s="6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</row>
    <row r="434" spans="1:40" ht="14.25">
      <c r="A434" s="6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</row>
    <row r="435" spans="1:40" ht="14.25">
      <c r="A435" s="6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</row>
    <row r="436" spans="1:40" ht="14.25">
      <c r="A436" s="6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</row>
    <row r="437" spans="1:40" ht="14.25">
      <c r="A437" s="6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</row>
    <row r="438" spans="1:40" ht="14.25">
      <c r="A438" s="6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</row>
    <row r="439" spans="1:40" ht="14.25">
      <c r="A439" s="6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</row>
    <row r="440" spans="1:40" ht="14.25">
      <c r="A440" s="6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</row>
    <row r="441" spans="1:40" ht="14.25">
      <c r="A441" s="6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</row>
    <row r="442" spans="1:40" ht="14.25">
      <c r="A442" s="6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</row>
    <row r="443" spans="1:40" ht="14.25">
      <c r="A443" s="6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</row>
    <row r="444" spans="1:40" ht="14.25">
      <c r="A444" s="6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</row>
    <row r="445" spans="1:40" ht="14.25">
      <c r="A445" s="6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</row>
    <row r="446" spans="1:40" ht="14.25">
      <c r="A446" s="6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</row>
    <row r="447" spans="1:40" ht="14.25">
      <c r="A447" s="6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</row>
    <row r="448" spans="1:40" ht="14.25">
      <c r="A448" s="6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</row>
    <row r="449" spans="1:40" ht="14.25">
      <c r="A449" s="6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</row>
    <row r="450" spans="1:40" ht="14.25">
      <c r="A450" s="6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</row>
    <row r="451" spans="1:40" ht="14.25">
      <c r="A451" s="6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</row>
    <row r="452" spans="1:40" ht="14.25">
      <c r="A452" s="6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</row>
    <row r="453" spans="1:40" ht="14.25">
      <c r="A453" s="6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</row>
    <row r="454" spans="1:40" ht="14.25">
      <c r="A454" s="6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</row>
    <row r="455" spans="1:40" ht="14.25">
      <c r="A455" s="6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</row>
    <row r="456" spans="1:40" ht="14.25">
      <c r="A456" s="6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</row>
    <row r="457" spans="1:40" ht="14.25">
      <c r="A457" s="6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</row>
    <row r="458" spans="1:40" ht="14.25">
      <c r="A458" s="6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</row>
    <row r="459" spans="1:40" ht="14.25">
      <c r="A459" s="6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</row>
    <row r="460" spans="1:40" ht="14.25">
      <c r="A460" s="6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</row>
    <row r="461" spans="1:40" ht="14.25">
      <c r="A461" s="6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</row>
    <row r="462" spans="1:40" ht="14.25">
      <c r="A462" s="6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</row>
    <row r="463" spans="1:40" ht="14.25">
      <c r="A463" s="6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</row>
    <row r="464" spans="1:40" ht="14.25">
      <c r="A464" s="6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</row>
    <row r="465" spans="1:40" ht="14.25">
      <c r="A465" s="6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</row>
    <row r="466" spans="1:40" ht="14.25">
      <c r="A466" s="6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</row>
    <row r="467" spans="1:40" ht="14.25">
      <c r="A467" s="6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</row>
    <row r="468" spans="1:40" ht="14.25">
      <c r="A468" s="6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</row>
    <row r="469" spans="1:40" ht="14.25">
      <c r="A469" s="6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</row>
    <row r="470" spans="1:40" ht="14.25">
      <c r="A470" s="6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</row>
    <row r="471" spans="1:40" ht="14.25">
      <c r="A471" s="6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</row>
    <row r="472" spans="1:40" ht="14.25">
      <c r="A472" s="6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</row>
    <row r="473" spans="1:40" ht="14.25">
      <c r="A473" s="6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</row>
    <row r="474" spans="1:40" ht="14.25">
      <c r="A474" s="6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</row>
    <row r="475" spans="1:40" ht="14.25">
      <c r="A475" s="6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</row>
    <row r="476" spans="1:40" ht="14.25">
      <c r="A476" s="6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</row>
    <row r="477" spans="1:40" ht="14.25">
      <c r="A477" s="6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</row>
    <row r="478" spans="1:40" ht="14.25">
      <c r="A478" s="6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</row>
    <row r="479" spans="1:40" ht="14.25">
      <c r="A479" s="6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</row>
    <row r="480" spans="1:40" ht="14.25">
      <c r="A480" s="6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</row>
    <row r="481" spans="1:40" ht="14.25">
      <c r="A481" s="6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</row>
    <row r="482" spans="1:40" ht="14.25">
      <c r="A482" s="6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</row>
    <row r="483" spans="1:40" ht="14.25">
      <c r="A483" s="6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</row>
    <row r="484" spans="1:40" ht="14.25">
      <c r="A484" s="6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</row>
    <row r="485" spans="1:40" ht="14.25">
      <c r="A485" s="6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</row>
    <row r="486" spans="1:40" ht="14.25">
      <c r="A486" s="6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</row>
    <row r="487" spans="1:40" ht="14.25">
      <c r="A487" s="6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</row>
    <row r="488" spans="1:40" ht="14.25">
      <c r="A488" s="6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</row>
    <row r="489" spans="1:40" ht="14.25">
      <c r="A489" s="6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</row>
    <row r="490" spans="1:40" ht="14.25">
      <c r="A490" s="6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</row>
    <row r="491" spans="1:40" ht="14.25">
      <c r="A491" s="6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</row>
    <row r="492" spans="1:40" ht="14.25">
      <c r="A492" s="6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</row>
    <row r="493" spans="1:40" ht="14.25">
      <c r="A493" s="6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</row>
    <row r="494" spans="1:40" ht="14.25">
      <c r="A494" s="6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</row>
    <row r="495" spans="1:40" ht="14.25">
      <c r="A495" s="6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</row>
    <row r="496" spans="1:40" ht="14.25">
      <c r="A496" s="6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</row>
    <row r="497" spans="1:40" ht="14.25">
      <c r="A497" s="6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</row>
    <row r="498" spans="1:40" ht="14.25">
      <c r="A498" s="6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</row>
    <row r="499" spans="1:40" ht="14.25">
      <c r="A499" s="6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</row>
    <row r="500" spans="1:40" ht="14.25">
      <c r="A500" s="6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</row>
    <row r="501" spans="1:40" ht="14.25">
      <c r="A501" s="6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</row>
    <row r="502" spans="1:40" ht="14.25">
      <c r="A502" s="6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</row>
    <row r="503" spans="1:40" ht="14.25">
      <c r="A503" s="6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</row>
    <row r="504" spans="1:40" ht="14.25">
      <c r="A504" s="6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</row>
    <row r="505" spans="1:40" ht="14.25">
      <c r="A505" s="6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</row>
    <row r="506" spans="1:40" ht="14.25">
      <c r="A506" s="6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</row>
    <row r="507" spans="1:40" ht="14.25">
      <c r="A507" s="6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</row>
    <row r="508" spans="1:40" ht="14.25">
      <c r="A508" s="6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</row>
    <row r="509" spans="1:40" ht="14.25">
      <c r="A509" s="6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</row>
    <row r="510" spans="1:40" ht="14.25">
      <c r="A510" s="6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</row>
    <row r="511" spans="1:40" ht="14.25">
      <c r="A511" s="6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</row>
    <row r="512" spans="1:40" ht="14.25">
      <c r="A512" s="6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</row>
    <row r="513" spans="1:40" ht="14.25">
      <c r="A513" s="6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</row>
    <row r="514" spans="1:40" ht="14.25">
      <c r="A514" s="6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</row>
    <row r="515" spans="1:40" ht="14.25">
      <c r="A515" s="6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</row>
    <row r="516" spans="1:40" ht="14.25">
      <c r="A516" s="6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</row>
    <row r="517" spans="1:40" ht="14.25">
      <c r="A517" s="6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</row>
    <row r="518" spans="1:40" ht="14.25">
      <c r="A518" s="6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</row>
    <row r="519" spans="1:40" ht="14.25">
      <c r="A519" s="6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</row>
    <row r="520" spans="1:40" ht="14.25">
      <c r="A520" s="6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</row>
    <row r="521" spans="1:40" ht="14.25">
      <c r="A521" s="6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</row>
    <row r="522" spans="1:40" ht="14.25">
      <c r="A522" s="6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</row>
    <row r="523" spans="1:40" ht="14.25">
      <c r="A523" s="6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</row>
    <row r="524" spans="1:40" ht="14.25">
      <c r="A524" s="6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</row>
    <row r="525" spans="1:40" ht="14.25">
      <c r="A525" s="6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</row>
    <row r="526" spans="1:40" ht="14.25">
      <c r="A526" s="6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</row>
    <row r="527" spans="1:40" ht="14.25">
      <c r="A527" s="6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</row>
    <row r="528" spans="1:40" ht="14.25">
      <c r="A528" s="6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</row>
    <row r="529" spans="1:40" ht="14.25">
      <c r="A529" s="6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</row>
    <row r="530" spans="1:40" ht="14.25">
      <c r="A530" s="6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</row>
    <row r="531" spans="1:40" ht="14.25">
      <c r="A531" s="6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</row>
    <row r="532" spans="1:40" ht="14.25">
      <c r="A532" s="6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</row>
    <row r="533" spans="1:40" ht="14.25">
      <c r="A533" s="6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</row>
    <row r="534" spans="1:40" ht="14.25">
      <c r="A534" s="6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</row>
    <row r="535" spans="1:40" ht="14.25">
      <c r="A535" s="6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</row>
    <row r="536" spans="1:40" ht="14.25">
      <c r="A536" s="6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</row>
    <row r="537" spans="1:40" ht="14.25">
      <c r="A537" s="6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</row>
    <row r="538" spans="1:40" ht="14.25">
      <c r="A538" s="6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</row>
    <row r="539" spans="1:40" ht="14.25">
      <c r="A539" s="6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</row>
    <row r="540" spans="1:40" ht="14.25">
      <c r="A540" s="6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</row>
    <row r="541" spans="1:40" ht="14.25">
      <c r="A541" s="6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</row>
    <row r="542" spans="1:40" ht="14.25">
      <c r="A542" s="6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</row>
    <row r="543" spans="1:40" ht="14.25">
      <c r="A543" s="6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</row>
    <row r="544" spans="1:40" ht="14.25">
      <c r="A544" s="6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</row>
    <row r="545" spans="1:40" ht="14.25">
      <c r="A545" s="6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</row>
    <row r="546" spans="1:40" ht="14.25">
      <c r="A546" s="6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</row>
    <row r="547" spans="1:40" ht="14.25">
      <c r="A547" s="6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</row>
    <row r="548" spans="1:40" ht="14.25">
      <c r="A548" s="6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</row>
    <row r="549" spans="1:40" ht="14.25">
      <c r="A549" s="6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</row>
    <row r="550" spans="1:40" ht="14.25">
      <c r="A550" s="6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</row>
    <row r="551" spans="1:40" ht="14.25">
      <c r="A551" s="6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</row>
    <row r="552" spans="1:40" ht="14.25">
      <c r="A552" s="6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</row>
    <row r="553" spans="1:40" ht="14.25">
      <c r="A553" s="6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</row>
    <row r="554" spans="1:40" ht="14.25">
      <c r="A554" s="6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</row>
    <row r="555" spans="1:40" ht="14.25">
      <c r="A555" s="6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</row>
    <row r="556" spans="1:40" ht="14.25">
      <c r="A556" s="6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</row>
    <row r="557" spans="1:40" ht="14.25">
      <c r="A557" s="6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</row>
    <row r="558" spans="1:40" ht="14.25">
      <c r="A558" s="6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</row>
    <row r="559" spans="1:40" ht="14.25">
      <c r="A559" s="6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</row>
    <row r="560" spans="1:40" ht="14.25">
      <c r="A560" s="6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</row>
    <row r="561" spans="1:40" ht="14.25">
      <c r="A561" s="6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</row>
    <row r="562" spans="1:40" ht="14.25">
      <c r="A562" s="6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</row>
    <row r="563" spans="1:40" ht="14.25">
      <c r="A563" s="6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</row>
    <row r="564" spans="1:40" ht="14.25">
      <c r="A564" s="6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</row>
    <row r="565" spans="1:40" ht="14.25">
      <c r="A565" s="6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</row>
    <row r="566" spans="1:40" ht="14.25">
      <c r="A566" s="6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</row>
    <row r="567" spans="1:40" ht="14.25">
      <c r="A567" s="6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</row>
    <row r="568" spans="1:40" ht="14.25">
      <c r="A568" s="6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</row>
    <row r="569" spans="1:40" ht="14.25">
      <c r="A569" s="6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</row>
    <row r="570" spans="1:40" ht="14.25">
      <c r="A570" s="6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</row>
    <row r="571" spans="1:40" ht="14.25">
      <c r="A571" s="6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</row>
    <row r="572" spans="1:40" ht="14.25">
      <c r="A572" s="6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</row>
    <row r="573" spans="1:40" ht="14.25">
      <c r="A573" s="6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</row>
    <row r="574" spans="1:40" ht="14.25">
      <c r="A574" s="6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</row>
    <row r="575" spans="1:40" ht="14.25">
      <c r="A575" s="6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</row>
    <row r="576" spans="1:40" ht="14.25">
      <c r="A576" s="6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</row>
    <row r="577" spans="1:40" ht="14.25">
      <c r="A577" s="6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</row>
    <row r="578" spans="1:40" ht="14.25">
      <c r="A578" s="6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</row>
    <row r="579" spans="1:40" ht="14.25">
      <c r="A579" s="6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</row>
    <row r="580" spans="1:40" ht="14.25">
      <c r="A580" s="6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</row>
    <row r="581" spans="1:40" ht="14.25">
      <c r="A581" s="6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</row>
    <row r="582" spans="1:40" ht="14.25">
      <c r="A582" s="6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</row>
    <row r="583" spans="1:40" ht="14.25">
      <c r="A583" s="6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</row>
    <row r="584" spans="1:40" ht="14.25">
      <c r="A584" s="6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</row>
    <row r="585" spans="1:40" ht="14.25">
      <c r="A585" s="6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</row>
    <row r="586" spans="1:40" ht="14.25">
      <c r="A586" s="6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</row>
    <row r="587" spans="1:40" ht="14.25">
      <c r="A587" s="6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</row>
    <row r="588" spans="1:40" ht="14.25">
      <c r="A588" s="6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</row>
    <row r="589" spans="1:40" ht="14.25">
      <c r="A589" s="6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</row>
    <row r="590" spans="1:40" ht="14.25">
      <c r="A590" s="6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</row>
    <row r="591" spans="1:40" ht="14.25">
      <c r="A591" s="6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</row>
    <row r="592" spans="1:40" ht="14.25">
      <c r="A592" s="6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</row>
    <row r="593" spans="1:40" ht="14.25">
      <c r="A593" s="6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</row>
    <row r="594" spans="1:40" ht="14.25">
      <c r="A594" s="6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</row>
    <row r="595" spans="1:40" ht="14.25">
      <c r="A595" s="6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</row>
    <row r="596" spans="1:40" ht="14.25">
      <c r="A596" s="6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</row>
    <row r="597" spans="1:40" ht="14.25">
      <c r="A597" s="6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</row>
    <row r="598" spans="1:40" ht="14.25">
      <c r="A598" s="6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</row>
    <row r="599" spans="1:40" ht="14.25">
      <c r="A599" s="6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</row>
    <row r="600" spans="1:40" ht="14.25">
      <c r="A600" s="6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</row>
    <row r="601" spans="1:40" ht="14.25">
      <c r="A601" s="6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</row>
    <row r="602" spans="1:40" ht="14.25">
      <c r="A602" s="6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</row>
    <row r="603" spans="1:40" ht="14.25">
      <c r="A603" s="6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</row>
    <row r="604" spans="1:40" ht="14.25">
      <c r="A604" s="6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</row>
    <row r="605" spans="1:40" ht="14.25">
      <c r="A605" s="6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</row>
    <row r="606" spans="1:40" ht="14.25">
      <c r="A606" s="6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</row>
    <row r="607" spans="1:40" ht="14.25">
      <c r="A607" s="6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</row>
    <row r="608" spans="1:40" ht="14.25">
      <c r="A608" s="6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</row>
    <row r="609" spans="1:40" ht="14.25">
      <c r="A609" s="6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</row>
    <row r="610" spans="1:40" ht="14.25">
      <c r="A610" s="6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</row>
    <row r="611" spans="1:40" ht="14.25">
      <c r="A611" s="6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</row>
    <row r="612" spans="1:40" ht="14.25">
      <c r="A612" s="6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</row>
    <row r="613" spans="1:40" ht="14.25">
      <c r="A613" s="6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</row>
    <row r="614" spans="1:40" ht="14.25">
      <c r="A614" s="6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</row>
    <row r="615" spans="1:40" ht="14.25">
      <c r="A615" s="6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</row>
    <row r="616" spans="1:40" ht="14.25">
      <c r="A616" s="6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</row>
    <row r="617" spans="1:40" ht="14.25">
      <c r="A617" s="6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</row>
    <row r="618" spans="1:40" ht="14.25">
      <c r="A618" s="6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</row>
    <row r="619" spans="1:40" ht="14.25">
      <c r="A619" s="6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</row>
    <row r="620" spans="1:40" ht="14.25">
      <c r="A620" s="6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</row>
    <row r="621" spans="1:40" ht="14.25">
      <c r="A621" s="6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</row>
    <row r="622" spans="1:40" ht="14.25">
      <c r="A622" s="6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</row>
    <row r="623" spans="1:40" ht="14.25">
      <c r="A623" s="6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</row>
    <row r="624" spans="1:40" ht="14.25">
      <c r="A624" s="6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</row>
    <row r="625" spans="1:40" ht="14.25">
      <c r="A625" s="6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</row>
    <row r="626" spans="1:40" ht="14.25">
      <c r="A626" s="6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</row>
    <row r="627" spans="1:40" ht="14.25">
      <c r="A627" s="6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</row>
    <row r="628" spans="1:40" ht="14.25">
      <c r="A628" s="6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</row>
    <row r="629" spans="1:40" ht="14.25">
      <c r="A629" s="6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</row>
    <row r="630" spans="1:40" ht="14.25">
      <c r="A630" s="6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</row>
    <row r="631" spans="1:40" ht="14.25">
      <c r="A631" s="6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</row>
    <row r="632" spans="1:40" ht="14.25">
      <c r="A632" s="6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</row>
    <row r="633" spans="1:40" ht="14.25">
      <c r="A633" s="6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</row>
    <row r="634" spans="1:40" ht="14.25">
      <c r="A634" s="6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</row>
    <row r="635" spans="1:40" ht="14.25">
      <c r="A635" s="6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</row>
    <row r="636" spans="1:40" ht="14.25">
      <c r="A636" s="6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</row>
    <row r="637" spans="1:40" ht="14.25">
      <c r="A637" s="6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</row>
    <row r="638" spans="1:40" ht="14.25">
      <c r="A638" s="6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</row>
    <row r="639" spans="1:40" ht="14.25">
      <c r="A639" s="6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</row>
    <row r="640" spans="1:40" ht="14.25">
      <c r="A640" s="6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</row>
    <row r="641" spans="1:40" ht="14.25">
      <c r="A641" s="6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</row>
    <row r="642" spans="1:40" ht="14.25">
      <c r="A642" s="6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</row>
    <row r="643" spans="1:40" ht="14.25">
      <c r="A643" s="6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</row>
    <row r="644" spans="1:40" ht="14.25">
      <c r="A644" s="6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</row>
    <row r="645" spans="1:40" ht="14.25">
      <c r="A645" s="6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</row>
    <row r="646" spans="1:40" ht="14.25">
      <c r="A646" s="6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</row>
    <row r="647" spans="1:40" ht="14.25">
      <c r="A647" s="6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</row>
    <row r="648" spans="1:40" ht="14.25">
      <c r="A648" s="6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</row>
    <row r="649" spans="1:40" ht="14.25">
      <c r="A649" s="6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</row>
    <row r="650" spans="1:40" ht="14.25">
      <c r="A650" s="6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</row>
    <row r="651" spans="1:40" ht="14.25">
      <c r="A651" s="6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</row>
    <row r="652" spans="1:40" ht="14.25">
      <c r="A652" s="6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</row>
    <row r="653" spans="1:40" ht="14.25">
      <c r="A653" s="6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</row>
    <row r="654" spans="1:40" ht="14.25">
      <c r="A654" s="6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</row>
    <row r="655" spans="1:40" ht="14.25">
      <c r="A655" s="6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</row>
    <row r="656" spans="1:40" ht="14.25">
      <c r="A656" s="6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</row>
    <row r="657" spans="1:40" ht="14.25">
      <c r="A657" s="6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</row>
    <row r="658" spans="1:40" ht="14.25">
      <c r="A658" s="6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</row>
    <row r="659" spans="1:40" ht="14.25">
      <c r="A659" s="6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</row>
    <row r="660" spans="1:40" ht="14.25">
      <c r="A660" s="6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</row>
    <row r="661" spans="1:40" ht="14.25">
      <c r="A661" s="6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</row>
    <row r="662" spans="1:40" ht="14.25">
      <c r="A662" s="6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</row>
    <row r="663" spans="1:40" ht="14.25">
      <c r="A663" s="6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</row>
    <row r="664" spans="1:40" ht="14.25">
      <c r="A664" s="6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</row>
    <row r="665" spans="1:40" ht="14.25">
      <c r="A665" s="6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</row>
    <row r="666" spans="1:40" ht="14.25">
      <c r="A666" s="6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</row>
    <row r="667" spans="1:40" ht="14.25">
      <c r="A667" s="6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</row>
    <row r="668" spans="1:40" ht="14.25">
      <c r="A668" s="6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</row>
    <row r="669" spans="1:40" ht="14.25">
      <c r="A669" s="6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</row>
    <row r="670" spans="1:40" ht="14.25">
      <c r="A670" s="6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</row>
    <row r="671" spans="1:40" ht="14.25">
      <c r="A671" s="6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</row>
    <row r="672" spans="1:40" ht="14.25">
      <c r="A672" s="6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</row>
    <row r="673" spans="1:40" ht="14.25">
      <c r="A673" s="6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</row>
    <row r="674" spans="1:40" ht="14.25">
      <c r="A674" s="6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</row>
    <row r="675" spans="1:40" ht="14.25">
      <c r="A675" s="6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</row>
    <row r="676" spans="1:40" ht="14.25">
      <c r="A676" s="6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</row>
    <row r="677" spans="1:40" ht="14.25">
      <c r="A677" s="6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</row>
    <row r="678" spans="1:40" ht="14.25">
      <c r="A678" s="6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</row>
    <row r="679" spans="1:40" ht="14.25">
      <c r="A679" s="6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</row>
    <row r="680" spans="1:40" ht="14.25">
      <c r="A680" s="6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</row>
    <row r="681" spans="1:40" ht="14.25">
      <c r="A681" s="6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</row>
    <row r="682" spans="1:40" ht="14.25">
      <c r="A682" s="6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</row>
    <row r="683" spans="1:40" ht="14.25">
      <c r="A683" s="6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</row>
    <row r="684" spans="1:40" ht="14.25">
      <c r="A684" s="6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</row>
    <row r="685" spans="1:40" ht="14.25">
      <c r="A685" s="6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</row>
    <row r="686" spans="1:40" ht="14.25">
      <c r="A686" s="6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</row>
    <row r="687" spans="1:40" ht="14.25">
      <c r="A687" s="6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</row>
    <row r="688" spans="1:40" ht="14.25">
      <c r="A688" s="6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</row>
    <row r="689" spans="1:40" ht="14.25">
      <c r="A689" s="6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</row>
    <row r="690" spans="1:40" ht="14.25">
      <c r="A690" s="6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</row>
    <row r="691" spans="1:40" ht="14.25">
      <c r="A691" s="6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</row>
    <row r="692" spans="1:40" ht="14.25">
      <c r="A692" s="6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</row>
    <row r="693" spans="1:40" ht="14.25">
      <c r="A693" s="6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</row>
    <row r="694" spans="1:40" ht="14.25">
      <c r="A694" s="6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</row>
    <row r="695" spans="1:40" ht="14.25">
      <c r="A695" s="6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</row>
    <row r="696" spans="1:40" ht="14.25">
      <c r="A696" s="6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</row>
    <row r="697" spans="1:40" ht="14.25">
      <c r="A697" s="6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</row>
    <row r="698" spans="1:40" ht="14.25">
      <c r="A698" s="6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</row>
    <row r="699" spans="1:40" ht="14.25">
      <c r="A699" s="6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</row>
    <row r="700" spans="1:40" ht="14.25">
      <c r="A700" s="6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</row>
    <row r="701" spans="1:40" ht="14.25">
      <c r="A701" s="6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</row>
    <row r="702" spans="1:40" ht="14.25">
      <c r="A702" s="6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</row>
    <row r="703" spans="1:40" ht="14.25">
      <c r="A703" s="6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</row>
    <row r="704" spans="1:40" ht="14.25">
      <c r="A704" s="6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</row>
    <row r="705" spans="1:40" ht="14.25">
      <c r="A705" s="6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</row>
    <row r="706" spans="1:40" ht="14.25">
      <c r="A706" s="6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</row>
    <row r="707" spans="1:40" ht="14.25">
      <c r="A707" s="6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</row>
    <row r="708" spans="1:40" ht="14.25">
      <c r="A708" s="6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</row>
    <row r="709" spans="1:40" ht="14.25">
      <c r="A709" s="6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</row>
    <row r="710" spans="1:40" ht="14.25">
      <c r="A710" s="6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</row>
    <row r="711" spans="1:40" ht="14.25">
      <c r="A711" s="6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</row>
    <row r="712" spans="1:40" ht="14.25">
      <c r="A712" s="6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</row>
    <row r="713" spans="1:40" ht="14.25">
      <c r="A713" s="6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</row>
    <row r="714" spans="1:40" ht="14.25">
      <c r="A714" s="6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</row>
    <row r="715" spans="1:40" ht="14.25">
      <c r="A715" s="6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</row>
    <row r="716" spans="1:40" ht="14.25">
      <c r="A716" s="6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</row>
    <row r="717" spans="1:40" ht="14.25">
      <c r="A717" s="6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</row>
    <row r="718" spans="1:40" ht="14.25">
      <c r="A718" s="6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</row>
    <row r="719" spans="1:40" ht="14.25">
      <c r="A719" s="6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</row>
    <row r="720" spans="1:40" ht="14.25">
      <c r="A720" s="6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</row>
    <row r="721" spans="1:40" ht="14.25">
      <c r="A721" s="6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</row>
    <row r="722" spans="1:40" ht="14.25">
      <c r="A722" s="6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</row>
    <row r="723" spans="1:40" ht="14.25">
      <c r="A723" s="6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</row>
    <row r="724" spans="1:40" ht="14.25">
      <c r="A724" s="6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</row>
    <row r="725" spans="1:40" ht="14.25">
      <c r="A725" s="6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</row>
    <row r="726" spans="1:40" ht="14.25">
      <c r="A726" s="6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</row>
    <row r="727" spans="1:40" ht="14.25">
      <c r="A727" s="6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</row>
    <row r="728" spans="1:40" ht="14.25">
      <c r="A728" s="6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</row>
    <row r="729" spans="1:40" ht="14.25">
      <c r="A729" s="6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</row>
    <row r="730" spans="1:40" ht="14.25">
      <c r="A730" s="6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</row>
    <row r="731" spans="1:40" ht="14.25">
      <c r="A731" s="6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</row>
    <row r="732" spans="1:40" ht="14.25">
      <c r="A732" s="6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</row>
    <row r="733" spans="1:40" ht="14.25">
      <c r="A733" s="6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</row>
    <row r="734" spans="1:40" ht="14.25">
      <c r="A734" s="6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</row>
    <row r="735" spans="1:40" ht="14.25">
      <c r="A735" s="6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</row>
    <row r="736" spans="1:40" ht="14.25">
      <c r="A736" s="6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</row>
    <row r="737" spans="1:40" ht="14.25">
      <c r="A737" s="6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</row>
    <row r="738" spans="1:40" ht="14.25">
      <c r="A738" s="6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</row>
    <row r="739" spans="1:40" ht="14.25">
      <c r="A739" s="6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</row>
    <row r="740" spans="1:40" ht="14.25">
      <c r="A740" s="6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</row>
    <row r="741" spans="1:40" ht="14.25">
      <c r="A741" s="6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</row>
    <row r="742" spans="1:40" ht="14.25">
      <c r="A742" s="6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</row>
    <row r="743" spans="1:40" ht="14.25">
      <c r="A743" s="6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</row>
    <row r="744" spans="1:40" ht="14.25">
      <c r="A744" s="6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</row>
    <row r="745" spans="1:40" ht="14.25">
      <c r="A745" s="6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</row>
    <row r="746" spans="1:40" ht="14.25">
      <c r="A746" s="6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</row>
    <row r="747" spans="1:40" ht="14.25">
      <c r="A747" s="6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</row>
    <row r="748" spans="1:40" ht="14.25">
      <c r="A748" s="6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</row>
    <row r="749" spans="1:40" ht="14.25">
      <c r="A749" s="6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</row>
    <row r="750" spans="1:40" ht="14.25">
      <c r="A750" s="6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</row>
    <row r="751" spans="1:40" ht="14.25">
      <c r="A751" s="6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</row>
    <row r="752" spans="1:40" ht="14.25">
      <c r="A752" s="6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</row>
    <row r="753" spans="1:40" ht="14.25">
      <c r="A753" s="6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</row>
    <row r="754" spans="1:40" ht="14.25">
      <c r="A754" s="6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</row>
    <row r="755" spans="1:40" ht="14.25">
      <c r="A755" s="6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</row>
    <row r="756" spans="1:40" ht="14.25">
      <c r="A756" s="6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</row>
    <row r="757" spans="1:40" ht="14.25">
      <c r="A757" s="6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</row>
    <row r="758" spans="1:40" ht="14.25">
      <c r="A758" s="6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</row>
    <row r="759" spans="1:40" ht="14.25">
      <c r="A759" s="6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</row>
    <row r="760" spans="1:40" ht="14.25">
      <c r="A760" s="6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</row>
    <row r="761" spans="1:40" ht="14.25">
      <c r="A761" s="6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</row>
    <row r="762" spans="1:40" ht="14.25">
      <c r="A762" s="6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</row>
    <row r="763" spans="1:40" ht="14.25">
      <c r="A763" s="6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</row>
    <row r="764" spans="1:40" ht="14.25">
      <c r="A764" s="6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</row>
    <row r="765" spans="1:40" ht="14.25">
      <c r="A765" s="6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</row>
    <row r="766" spans="1:40" ht="14.25">
      <c r="A766" s="6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</row>
    <row r="767" spans="1:40" ht="14.25">
      <c r="A767" s="6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</row>
    <row r="768" spans="1:40" ht="14.25">
      <c r="A768" s="6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</row>
    <row r="769" spans="1:40" ht="14.25">
      <c r="A769" s="6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</row>
    <row r="770" spans="1:40" ht="14.25">
      <c r="A770" s="6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</row>
    <row r="771" spans="1:40" ht="14.25">
      <c r="A771" s="6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</row>
    <row r="772" spans="1:40" ht="14.25">
      <c r="A772" s="6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</row>
    <row r="773" spans="1:40" ht="14.25">
      <c r="A773" s="6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</row>
    <row r="774" spans="1:40" ht="14.25">
      <c r="A774" s="6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</row>
    <row r="775" spans="1:40" ht="14.25">
      <c r="A775" s="6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</row>
    <row r="776" spans="1:40" ht="14.25">
      <c r="A776" s="6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</row>
    <row r="777" spans="1:40" ht="14.25">
      <c r="A777" s="6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</row>
    <row r="778" spans="1:40" ht="14.25">
      <c r="A778" s="6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</row>
    <row r="779" spans="1:40" ht="14.25">
      <c r="A779" s="6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</row>
    <row r="780" spans="1:40" ht="14.25">
      <c r="A780" s="6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</row>
    <row r="781" spans="1:40" ht="14.25">
      <c r="A781" s="6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</row>
    <row r="782" spans="1:40" ht="14.25">
      <c r="A782" s="6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</row>
    <row r="783" spans="1:40" ht="14.25">
      <c r="A783" s="6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</row>
    <row r="784" spans="1:40" ht="14.25">
      <c r="A784" s="6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</row>
    <row r="785" spans="1:40" ht="14.25">
      <c r="A785" s="6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</row>
    <row r="786" spans="1:40" ht="14.25">
      <c r="A786" s="6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</row>
    <row r="787" spans="1:40" ht="14.25">
      <c r="A787" s="6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</row>
    <row r="788" spans="1:40" ht="14.25">
      <c r="A788" s="6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</row>
    <row r="789" spans="1:40" ht="14.25">
      <c r="A789" s="6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</row>
    <row r="790" spans="1:40" ht="14.25">
      <c r="A790" s="6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</row>
    <row r="791" spans="1:40" ht="14.25">
      <c r="A791" s="6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</row>
    <row r="792" spans="1:40" ht="14.25">
      <c r="A792" s="6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</row>
    <row r="793" spans="1:40" ht="14.25">
      <c r="A793" s="6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</row>
    <row r="794" spans="1:40" ht="14.25">
      <c r="A794" s="6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</row>
    <row r="795" spans="1:40" ht="14.25">
      <c r="A795" s="6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</row>
    <row r="796" spans="1:40" ht="14.25">
      <c r="A796" s="6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</row>
    <row r="797" spans="1:40" ht="14.25">
      <c r="A797" s="6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</row>
    <row r="798" spans="1:40" ht="14.25">
      <c r="A798" s="6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</row>
    <row r="799" spans="1:40" ht="14.25">
      <c r="A799" s="6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</row>
    <row r="800" spans="1:40" ht="14.25">
      <c r="A800" s="6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</row>
    <row r="801" spans="1:40" ht="14.25">
      <c r="A801" s="6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</row>
    <row r="802" spans="1:40" ht="14.25">
      <c r="A802" s="6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</row>
    <row r="803" spans="1:40" ht="14.25">
      <c r="A803" s="6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</row>
    <row r="804" spans="1:40" ht="14.25">
      <c r="A804" s="6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</row>
    <row r="805" spans="1:40" ht="14.25">
      <c r="A805" s="6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</row>
    <row r="806" spans="1:40" ht="14.25">
      <c r="A806" s="6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</row>
    <row r="807" spans="1:40" ht="14.25">
      <c r="A807" s="6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</row>
    <row r="808" spans="1:40" ht="14.25">
      <c r="A808" s="6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</row>
    <row r="809" spans="1:40" ht="14.25">
      <c r="A809" s="6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</row>
    <row r="810" spans="1:40" ht="14.25">
      <c r="A810" s="6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</row>
    <row r="811" spans="1:40" ht="14.25">
      <c r="A811" s="6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</row>
    <row r="812" spans="1:40" ht="14.25">
      <c r="A812" s="6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</row>
    <row r="813" spans="1:40" ht="14.25">
      <c r="A813" s="6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</row>
    <row r="814" spans="1:40" ht="14.25">
      <c r="A814" s="6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</row>
    <row r="815" spans="1:40" ht="14.25">
      <c r="A815" s="6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</row>
    <row r="816" spans="1:40" ht="14.25">
      <c r="A816" s="6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</row>
    <row r="817" spans="1:40" ht="14.25">
      <c r="A817" s="6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</row>
    <row r="818" spans="1:40" ht="14.25">
      <c r="A818" s="6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</row>
    <row r="819" spans="1:40" ht="14.25">
      <c r="A819" s="6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</row>
    <row r="820" spans="1:40" ht="14.25">
      <c r="A820" s="6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</row>
    <row r="821" spans="1:40" ht="14.25">
      <c r="A821" s="6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</row>
    <row r="822" spans="1:40" ht="14.25">
      <c r="A822" s="6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</row>
    <row r="823" spans="1:40" ht="14.25">
      <c r="A823" s="6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</row>
    <row r="824" spans="1:40" ht="14.25">
      <c r="A824" s="6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</row>
    <row r="825" spans="1:40" ht="14.25">
      <c r="A825" s="6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</row>
    <row r="826" spans="1:40" ht="14.25">
      <c r="A826" s="6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</row>
    <row r="827" spans="1:40" ht="14.25">
      <c r="A827" s="6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</row>
    <row r="828" spans="1:40" ht="14.25">
      <c r="A828" s="6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</row>
    <row r="829" spans="1:40" ht="14.25">
      <c r="A829" s="6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</row>
    <row r="830" spans="1:40" ht="14.25">
      <c r="A830" s="6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</row>
    <row r="831" spans="1:40" ht="14.25">
      <c r="A831" s="6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</row>
    <row r="832" spans="1:40" ht="14.25">
      <c r="A832" s="6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</row>
    <row r="833" spans="1:40" ht="14.25">
      <c r="A833" s="6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</row>
    <row r="834" spans="1:40" ht="14.25">
      <c r="A834" s="6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</row>
    <row r="835" spans="1:40" ht="14.25">
      <c r="A835" s="6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</row>
    <row r="836" spans="1:40" ht="14.25">
      <c r="A836" s="6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</row>
    <row r="837" spans="1:40" ht="14.25">
      <c r="A837" s="6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</row>
    <row r="838" spans="1:40" ht="14.25">
      <c r="A838" s="6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</row>
    <row r="839" spans="1:40" ht="14.25">
      <c r="A839" s="6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</row>
    <row r="840" spans="1:40" ht="14.25">
      <c r="A840" s="6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</row>
    <row r="841" spans="1:40" ht="14.25">
      <c r="A841" s="6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</row>
    <row r="842" spans="1:40" ht="14.25">
      <c r="A842" s="6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</row>
    <row r="843" spans="1:40" ht="14.25">
      <c r="A843" s="6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</row>
    <row r="844" spans="1:40" ht="14.25">
      <c r="A844" s="6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</row>
    <row r="845" spans="1:40" ht="14.25">
      <c r="A845" s="6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</row>
    <row r="846" spans="1:40" ht="14.25">
      <c r="A846" s="6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</row>
    <row r="847" spans="1:40" ht="14.25">
      <c r="A847" s="6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</row>
    <row r="848" spans="1:40" ht="14.25">
      <c r="A848" s="6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</row>
    <row r="849" spans="1:40" ht="14.25">
      <c r="A849" s="6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</row>
    <row r="850" spans="1:40" ht="14.25">
      <c r="A850" s="6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</row>
    <row r="851" spans="1:40" ht="14.25">
      <c r="A851" s="6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</row>
    <row r="852" spans="1:40" ht="14.25">
      <c r="A852" s="6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</row>
    <row r="853" spans="1:40" ht="14.25">
      <c r="A853" s="6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</row>
    <row r="854" spans="1:40" ht="14.25">
      <c r="A854" s="6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</row>
    <row r="855" spans="1:40" ht="14.25">
      <c r="A855" s="6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</row>
    <row r="856" spans="1:40" ht="14.25">
      <c r="A856" s="6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</row>
    <row r="857" spans="1:40" ht="14.25">
      <c r="A857" s="6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</row>
    <row r="858" spans="1:40" ht="14.25">
      <c r="A858" s="6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</row>
    <row r="859" spans="1:40" ht="14.25">
      <c r="A859" s="6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</row>
    <row r="860" spans="1:40" ht="14.25">
      <c r="A860" s="6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</row>
    <row r="861" spans="1:40" ht="14.25">
      <c r="A861" s="6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</row>
    <row r="862" spans="1:40" ht="14.25">
      <c r="A862" s="6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</row>
    <row r="863" spans="1:40" ht="14.25">
      <c r="A863" s="6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</row>
    <row r="864" spans="1:40" ht="14.25">
      <c r="A864" s="6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</row>
    <row r="865" spans="1:40" ht="14.25">
      <c r="A865" s="6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</row>
    <row r="866" spans="1:40" ht="14.25">
      <c r="A866" s="6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</row>
    <row r="867" spans="1:40" ht="14.25">
      <c r="A867" s="6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</row>
    <row r="868" spans="1:40" ht="14.25">
      <c r="A868" s="6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</row>
    <row r="869" spans="1:40" ht="14.25">
      <c r="A869" s="6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</row>
    <row r="870" spans="1:40" ht="14.25">
      <c r="A870" s="6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</row>
    <row r="871" spans="1:40" ht="14.25">
      <c r="A871" s="6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</row>
    <row r="872" spans="1:40" ht="14.25">
      <c r="A872" s="6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</row>
    <row r="873" spans="1:40" ht="14.25">
      <c r="A873" s="6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</row>
    <row r="874" spans="1:40" ht="14.25">
      <c r="A874" s="6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</row>
    <row r="875" spans="1:40" ht="14.25">
      <c r="A875" s="6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</row>
    <row r="876" spans="1:40" ht="14.25">
      <c r="A876" s="6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</row>
    <row r="877" spans="1:40" ht="14.25">
      <c r="A877" s="6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</row>
    <row r="878" spans="1:40" ht="14.25">
      <c r="A878" s="6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</row>
    <row r="879" spans="1:40" ht="14.25">
      <c r="A879" s="6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</row>
    <row r="880" spans="1:40" ht="14.25">
      <c r="A880" s="6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</row>
    <row r="881" spans="1:40" ht="14.25">
      <c r="A881" s="6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</row>
    <row r="882" spans="1:40" ht="14.25">
      <c r="A882" s="6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</row>
    <row r="883" spans="1:40" ht="14.25">
      <c r="A883" s="6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</row>
    <row r="884" spans="1:40" ht="14.25">
      <c r="A884" s="6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</row>
    <row r="885" spans="1:40" ht="14.25">
      <c r="A885" s="6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</row>
    <row r="886" spans="1:40" ht="14.25">
      <c r="A886" s="6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</row>
    <row r="887" spans="1:40" ht="14.25">
      <c r="A887" s="6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</row>
    <row r="888" spans="1:40" ht="14.25">
      <c r="A888" s="6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</row>
    <row r="889" spans="1:40" ht="14.25">
      <c r="A889" s="6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</row>
    <row r="890" spans="1:40" ht="14.25">
      <c r="A890" s="6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</row>
    <row r="891" spans="1:40" ht="14.25">
      <c r="A891" s="6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</row>
    <row r="892" spans="1:40" ht="14.25">
      <c r="A892" s="6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</row>
    <row r="893" spans="1:40" ht="14.25">
      <c r="A893" s="6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</row>
    <row r="894" spans="1:40" ht="14.25">
      <c r="A894" s="6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</row>
    <row r="895" spans="1:40" ht="14.25">
      <c r="A895" s="6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</row>
    <row r="896" spans="1:40" ht="14.25">
      <c r="A896" s="6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</row>
    <row r="897" spans="1:40" ht="14.25">
      <c r="A897" s="6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</row>
    <row r="898" spans="1:40" ht="14.25">
      <c r="A898" s="6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</row>
    <row r="899" spans="1:40" ht="14.25">
      <c r="A899" s="6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</row>
    <row r="900" spans="1:40" ht="14.25">
      <c r="A900" s="6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</row>
    <row r="901" spans="1:40" ht="14.25">
      <c r="A901" s="6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</row>
    <row r="902" spans="1:40" ht="14.25">
      <c r="A902" s="6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</row>
    <row r="903" spans="1:40" ht="14.25">
      <c r="A903" s="6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</row>
    <row r="904" spans="1:40" ht="14.25">
      <c r="A904" s="6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</row>
    <row r="905" spans="1:40" ht="14.25">
      <c r="A905" s="6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</row>
    <row r="906" spans="1:40" ht="14.25">
      <c r="A906" s="6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</row>
    <row r="907" spans="1:40" ht="14.25">
      <c r="A907" s="6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</row>
    <row r="908" spans="1:40" ht="14.25">
      <c r="A908" s="6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</row>
    <row r="909" spans="1:40" ht="14.25">
      <c r="A909" s="6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</row>
    <row r="910" spans="1:40" ht="14.25">
      <c r="A910" s="6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</row>
    <row r="911" spans="1:40" ht="14.25">
      <c r="A911" s="6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</row>
    <row r="912" spans="1:40" ht="14.25">
      <c r="A912" s="6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</row>
    <row r="913" spans="1:40" ht="14.25">
      <c r="A913" s="6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</row>
    <row r="914" spans="1:40" ht="14.25">
      <c r="A914" s="6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</row>
    <row r="915" spans="1:40" ht="14.25">
      <c r="A915" s="6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</row>
    <row r="916" spans="1:40" ht="14.25">
      <c r="A916" s="6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</row>
    <row r="917" spans="1:40" ht="14.25">
      <c r="A917" s="6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</row>
    <row r="918" spans="1:40" ht="14.25">
      <c r="A918" s="6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</row>
    <row r="919" spans="1:40" ht="14.25">
      <c r="A919" s="6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</row>
    <row r="920" spans="1:40" ht="14.25">
      <c r="A920" s="6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</row>
    <row r="921" spans="1:40" ht="14.25">
      <c r="A921" s="6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</row>
    <row r="922" spans="1:40" ht="14.25">
      <c r="A922" s="6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</row>
    <row r="923" spans="1:40" ht="14.25">
      <c r="A923" s="6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</row>
    <row r="924" spans="1:40" ht="14.25">
      <c r="A924" s="6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</row>
    <row r="925" spans="1:40" ht="14.25">
      <c r="A925" s="6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</row>
    <row r="926" spans="1:40" ht="14.25">
      <c r="A926" s="6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</row>
    <row r="927" spans="1:40" ht="14.25">
      <c r="A927" s="6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</row>
    <row r="928" spans="1:40" ht="14.25">
      <c r="A928" s="6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</row>
    <row r="929" spans="1:40" ht="14.25">
      <c r="A929" s="6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</row>
    <row r="930" spans="1:40" ht="14.25">
      <c r="A930" s="6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</row>
    <row r="931" spans="1:40" ht="14.25">
      <c r="A931" s="6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</row>
    <row r="932" spans="1:40" ht="14.25">
      <c r="A932" s="6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</row>
    <row r="933" spans="1:40" ht="14.25">
      <c r="A933" s="6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</row>
    <row r="934" spans="1:40" ht="14.25">
      <c r="A934" s="6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</row>
    <row r="935" spans="1:40" ht="14.25">
      <c r="A935" s="6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</row>
    <row r="936" spans="1:40" ht="14.25">
      <c r="A936" s="6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</row>
    <row r="937" spans="1:40" ht="14.25">
      <c r="A937" s="6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</row>
    <row r="938" spans="1:40" ht="14.25">
      <c r="A938" s="6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</row>
    <row r="939" spans="1:40" ht="14.25">
      <c r="A939" s="6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</row>
    <row r="940" spans="1:40" ht="14.25">
      <c r="A940" s="6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</row>
    <row r="941" spans="1:40" ht="14.25">
      <c r="A941" s="6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</row>
    <row r="942" spans="1:40" ht="14.25">
      <c r="A942" s="6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</row>
    <row r="943" spans="1:40" ht="14.25">
      <c r="A943" s="6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</row>
    <row r="944" spans="1:40" ht="14.25">
      <c r="A944" s="6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</row>
    <row r="945" spans="1:40" ht="14.25">
      <c r="A945" s="6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</row>
    <row r="946" spans="1:40" ht="14.25">
      <c r="A946" s="6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</row>
    <row r="947" spans="1:40" ht="14.25">
      <c r="A947" s="6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</row>
    <row r="948" spans="1:40" ht="14.25">
      <c r="A948" s="6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</row>
    <row r="949" spans="1:40" ht="14.25">
      <c r="A949" s="6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</row>
    <row r="950" spans="1:40" ht="14.25">
      <c r="A950" s="6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</row>
    <row r="951" spans="1:40" ht="14.25">
      <c r="A951" s="6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</row>
    <row r="952" spans="1:40" ht="14.25">
      <c r="A952" s="6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</row>
    <row r="953" spans="1:40" ht="14.25">
      <c r="A953" s="6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</row>
    <row r="954" spans="1:40" ht="14.25">
      <c r="A954" s="6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</row>
    <row r="955" spans="1:40" ht="14.25">
      <c r="A955" s="6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</row>
    <row r="956" spans="1:40" ht="14.25">
      <c r="A956" s="6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</row>
    <row r="957" spans="1:40" ht="14.25">
      <c r="A957" s="6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</row>
    <row r="958" spans="1:40" ht="14.25">
      <c r="A958" s="6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</row>
    <row r="959" spans="1:40" ht="14.25">
      <c r="A959" s="6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</row>
    <row r="960" spans="1:40" ht="14.25">
      <c r="A960" s="6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</row>
    <row r="961" spans="1:40" ht="14.25">
      <c r="A961" s="6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</row>
    <row r="962" spans="1:40" ht="14.25">
      <c r="A962" s="6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</row>
    <row r="963" spans="1:40" ht="14.25">
      <c r="A963" s="6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</row>
    <row r="964" spans="1:40" ht="14.25">
      <c r="A964" s="6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</row>
    <row r="965" spans="1:40" ht="14.25">
      <c r="A965" s="6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</row>
    <row r="966" spans="1:40" ht="14.25">
      <c r="A966" s="6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</row>
    <row r="967" spans="1:40" ht="14.25">
      <c r="A967" s="6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</row>
    <row r="968" spans="1:40" ht="14.25">
      <c r="A968" s="6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</row>
    <row r="969" spans="1:40" ht="14.25">
      <c r="A969" s="6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</row>
    <row r="970" spans="1:40" ht="14.25">
      <c r="A970" s="6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</row>
    <row r="971" spans="1:40" ht="14.25">
      <c r="A971" s="6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</row>
    <row r="972" spans="1:40" ht="14.25">
      <c r="A972" s="6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</row>
    <row r="973" spans="1:40" ht="14.25">
      <c r="A973" s="6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</row>
    <row r="974" spans="1:40" ht="14.25">
      <c r="A974" s="6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</row>
    <row r="975" spans="1:40" ht="14.25">
      <c r="A975" s="6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</row>
    <row r="976" spans="1:40" ht="14.25">
      <c r="A976" s="6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</row>
    <row r="977" spans="1:40" ht="14.25">
      <c r="A977" s="6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</row>
    <row r="978" spans="1:40" ht="14.25">
      <c r="A978" s="6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</row>
    <row r="979" spans="1:40" ht="14.25">
      <c r="A979" s="6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</row>
    <row r="980" spans="1:40" ht="14.25">
      <c r="A980" s="6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</row>
    <row r="981" spans="1:40" ht="14.25">
      <c r="A981" s="6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</row>
    <row r="982" spans="1:40" ht="14.25">
      <c r="A982" s="6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</row>
    <row r="983" spans="1:40" ht="14.25">
      <c r="A983" s="6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</row>
    <row r="984" spans="1:40" ht="14.25">
      <c r="A984" s="6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</row>
    <row r="985" spans="1:40" ht="14.25">
      <c r="A985" s="6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</row>
    <row r="986" spans="1:40" ht="14.25">
      <c r="A986" s="6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</row>
    <row r="987" spans="1:40" ht="14.25">
      <c r="A987" s="6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</row>
    <row r="988" spans="1:40" ht="14.25">
      <c r="A988" s="6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</row>
    <row r="989" spans="1:40" ht="14.25">
      <c r="A989" s="6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</row>
    <row r="990" spans="1:40" ht="14.25">
      <c r="A990" s="6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</row>
    <row r="991" spans="1:40" ht="14.25">
      <c r="A991" s="6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</row>
    <row r="992" spans="1:40" ht="14.25">
      <c r="A992" s="6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</row>
    <row r="993" spans="1:40" ht="14.25">
      <c r="A993" s="6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</row>
    <row r="994" spans="1:40" ht="14.25">
      <c r="A994" s="6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</row>
    <row r="995" spans="1:40" ht="14.25">
      <c r="A995" s="6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</row>
    <row r="996" spans="1:40" ht="14.25">
      <c r="A996" s="6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</row>
    <row r="997" spans="1:40" ht="14.25">
      <c r="A997" s="6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</row>
    <row r="998" spans="1:40" ht="14.25">
      <c r="A998" s="6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</row>
    <row r="999" spans="1:40" ht="14.25">
      <c r="A999" s="6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</row>
    <row r="1000" spans="1:40" ht="14.25">
      <c r="A1000" s="6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</row>
    <row r="1001" spans="1:40" ht="14.25">
      <c r="A1001" s="6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</row>
    <row r="1002" spans="1:40" ht="14.25">
      <c r="A1002" s="6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</row>
    <row r="1003" spans="1:40" ht="14.25">
      <c r="A1003" s="6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</row>
    <row r="1004" spans="1:40" ht="14.25">
      <c r="A1004" s="6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</row>
    <row r="1005" spans="1:40" ht="14.25">
      <c r="A1005" s="6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</row>
    <row r="1006" spans="1:40" ht="14.25">
      <c r="A1006" s="6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</row>
    <row r="1007" spans="1:40" ht="14.25">
      <c r="A1007" s="6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</row>
    <row r="1008" spans="1:40" ht="14.25">
      <c r="A1008" s="6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</row>
    <row r="1009" spans="1:40" ht="14.25">
      <c r="A1009" s="6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</row>
    <row r="1010" spans="1:40" ht="14.25">
      <c r="A1010" s="6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</row>
    <row r="1011" spans="1:40" ht="14.25">
      <c r="A1011" s="6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</row>
    <row r="1012" spans="1:40" ht="14.25">
      <c r="A1012" s="6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</row>
    <row r="1013" spans="1:40" ht="14.25">
      <c r="A1013" s="6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</row>
    <row r="1014" spans="1:40" ht="14.25">
      <c r="A1014" s="6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</row>
    <row r="1015" spans="1:40" ht="14.25">
      <c r="A1015" s="6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</row>
    <row r="1016" spans="1:40" ht="14.25">
      <c r="A1016" s="6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</row>
    <row r="1017" spans="1:40" ht="14.25">
      <c r="A1017" s="6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</row>
    <row r="1018" spans="1:40" ht="14.25">
      <c r="A1018" s="6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</row>
    <row r="1019" spans="1:40" ht="14.25">
      <c r="A1019" s="6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</row>
    <row r="1020" spans="1:40" ht="14.25">
      <c r="A1020" s="6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</row>
    <row r="1021" spans="1:40" ht="14.25">
      <c r="A1021" s="6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</row>
    <row r="1022" spans="1:40" ht="14.25">
      <c r="A1022" s="6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</row>
    <row r="1023" spans="1:40" ht="14.25">
      <c r="A1023" s="6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</row>
    <row r="1024" spans="1:40" ht="14.25">
      <c r="A1024" s="6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</row>
    <row r="1025" spans="1:40" ht="14.25">
      <c r="A1025" s="6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</row>
    <row r="1026" spans="1:40" ht="14.25">
      <c r="A1026" s="6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</row>
    <row r="1027" spans="1:40" ht="14.25">
      <c r="A1027" s="6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</row>
    <row r="1028" spans="1:40" ht="14.25">
      <c r="A1028" s="6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</row>
    <row r="1029" spans="1:40" ht="14.25">
      <c r="A1029" s="6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</row>
    <row r="1030" spans="1:40" ht="14.25">
      <c r="A1030" s="6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</row>
    <row r="1031" spans="1:40" ht="14.25">
      <c r="A1031" s="6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</row>
    <row r="1032" spans="1:40" ht="14.25">
      <c r="A1032" s="6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</row>
    <row r="1033" spans="1:40" ht="14.25">
      <c r="A1033" s="6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</row>
    <row r="1034" spans="1:40" ht="14.25">
      <c r="A1034" s="6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</row>
    <row r="1035" spans="1:40" ht="14.25">
      <c r="A1035" s="6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</row>
    <row r="1036" spans="1:40" ht="14.25">
      <c r="A1036" s="6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</row>
    <row r="1037" spans="1:40" ht="14.25">
      <c r="A1037" s="6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</row>
    <row r="1038" spans="1:40" ht="14.25">
      <c r="A1038" s="6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</row>
    <row r="1039" spans="1:40" ht="14.25">
      <c r="A1039" s="6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</row>
    <row r="1040" spans="1:40" ht="14.25">
      <c r="A1040" s="6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</row>
    <row r="1041" spans="1:40" ht="14.25">
      <c r="A1041" s="6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</row>
    <row r="1042" spans="1:40" ht="14.25">
      <c r="A1042" s="6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</row>
    <row r="1043" spans="1:40" ht="14.25">
      <c r="A1043" s="6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</row>
    <row r="1044" spans="1:40" ht="14.25">
      <c r="A1044" s="6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</row>
    <row r="1045" spans="1:40" ht="14.25">
      <c r="A1045" s="6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</row>
    <row r="1046" spans="1:40" ht="14.25">
      <c r="A1046" s="6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</row>
    <row r="1047" spans="1:40" ht="14.25">
      <c r="A1047" s="6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</row>
    <row r="1048" spans="1:40" ht="14.25">
      <c r="A1048" s="6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</row>
    <row r="1049" spans="1:40" ht="14.25">
      <c r="A1049" s="6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</row>
    <row r="1050" spans="1:40" ht="14.25">
      <c r="A1050" s="6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</row>
    <row r="1051" spans="1:40" ht="14.25">
      <c r="A1051" s="6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</row>
    <row r="1052" spans="1:40" ht="14.25">
      <c r="A1052" s="6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</row>
    <row r="1053" spans="1:40" ht="14.25">
      <c r="A1053" s="6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</row>
    <row r="1054" spans="1:40" ht="14.25">
      <c r="A1054" s="6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</row>
    <row r="1055" spans="1:40" ht="14.25">
      <c r="A1055" s="6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</row>
    <row r="1056" spans="1:40" ht="14.25">
      <c r="A1056" s="6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</row>
    <row r="1057" spans="1:40" ht="14.25">
      <c r="A1057" s="6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</row>
    <row r="1058" spans="1:40" ht="14.25">
      <c r="A1058" s="6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</row>
    <row r="1059" spans="1:40" ht="14.25">
      <c r="A1059" s="6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</row>
    <row r="1060" spans="1:40" ht="14.25">
      <c r="A1060" s="6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</row>
    <row r="1061" spans="1:40" ht="14.25">
      <c r="A1061" s="6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</row>
    <row r="1062" spans="1:40" ht="14.25">
      <c r="A1062" s="6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</row>
    <row r="1063" spans="1:40" ht="14.25">
      <c r="A1063" s="6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</row>
    <row r="1064" spans="1:40" ht="14.25">
      <c r="A1064" s="6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</row>
    <row r="1065" spans="1:40" ht="14.25">
      <c r="A1065" s="6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</row>
    <row r="1066" spans="1:40" ht="14.25">
      <c r="A1066" s="6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</row>
    <row r="1067" spans="1:40" ht="14.25">
      <c r="A1067" s="6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</row>
    <row r="1068" spans="1:40" ht="14.25">
      <c r="A1068" s="6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</row>
    <row r="1069" spans="1:40" ht="14.25">
      <c r="A1069" s="6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</row>
    <row r="1070" spans="1:40" ht="14.25">
      <c r="A1070" s="6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</row>
    <row r="1071" spans="1:40" ht="14.25">
      <c r="A1071" s="6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</row>
    <row r="1072" spans="1:40" ht="14.25">
      <c r="A1072" s="6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</row>
    <row r="1073" spans="1:40" ht="14.25">
      <c r="A1073" s="6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</row>
    <row r="1074" spans="1:40" ht="14.25">
      <c r="A1074" s="6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</row>
    <row r="1075" spans="1:40" ht="14.25">
      <c r="A1075" s="6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</row>
    <row r="1076" spans="1:40" ht="14.25">
      <c r="A1076" s="6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</row>
    <row r="1077" spans="1:40" ht="14.25">
      <c r="A1077" s="6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</row>
    <row r="1078" spans="1:40" ht="14.25">
      <c r="A1078" s="6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</row>
    <row r="1079" spans="1:40" ht="14.25">
      <c r="A1079" s="6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</row>
    <row r="1080" spans="1:40" ht="14.25">
      <c r="A1080" s="6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</row>
    <row r="1081" spans="1:40" ht="14.25">
      <c r="A1081" s="6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</row>
    <row r="1082" spans="1:40" ht="14.25">
      <c r="A1082" s="6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</row>
    <row r="1083" spans="1:40" ht="14.25">
      <c r="A1083" s="6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</row>
    <row r="1084" spans="1:40" ht="14.25">
      <c r="A1084" s="6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</row>
    <row r="1085" spans="1:40" ht="14.25">
      <c r="A1085" s="6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</row>
    <row r="1086" spans="1:40" ht="14.25">
      <c r="A1086" s="6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</row>
    <row r="1087" spans="1:40" ht="14.25">
      <c r="A1087" s="6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</row>
    <row r="1088" spans="1:40" ht="14.25">
      <c r="A1088" s="6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</row>
    <row r="1089" spans="1:40" ht="14.25">
      <c r="A1089" s="6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</row>
    <row r="1090" spans="1:40" ht="14.25">
      <c r="A1090" s="6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</row>
    <row r="1091" spans="1:40" ht="14.25">
      <c r="A1091" s="6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</row>
    <row r="1092" spans="1:40" ht="14.25">
      <c r="A1092" s="6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</row>
    <row r="1093" spans="1:40" ht="14.25">
      <c r="A1093" s="6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</row>
    <row r="1094" spans="1:40" ht="14.25">
      <c r="A1094" s="6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</row>
    <row r="1095" spans="1:40" ht="14.25">
      <c r="A1095" s="6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</row>
    <row r="1096" spans="1:40" ht="14.25">
      <c r="A1096" s="6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</row>
    <row r="1097" spans="1:40" ht="14.25">
      <c r="A1097" s="6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</row>
    <row r="1098" spans="1:40" ht="14.25">
      <c r="A1098" s="6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</row>
    <row r="1099" spans="1:40" ht="14.25">
      <c r="A1099" s="6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</row>
    <row r="1100" spans="1:40" ht="14.25">
      <c r="A1100" s="6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</row>
    <row r="1101" spans="1:40" ht="14.25">
      <c r="A1101" s="6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</row>
    <row r="1102" spans="1:40" ht="14.25">
      <c r="A1102" s="6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</row>
    <row r="1103" spans="1:40" ht="14.25">
      <c r="A1103" s="6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</row>
    <row r="1104" spans="1:40" ht="14.25">
      <c r="A1104" s="6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</row>
    <row r="1105" spans="1:40" ht="14.25">
      <c r="A1105" s="6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</row>
    <row r="1106" spans="1:40" ht="14.25">
      <c r="A1106" s="6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</row>
    <row r="1107" spans="1:40" ht="14.25">
      <c r="A1107" s="6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</row>
    <row r="1108" spans="1:40" ht="14.25">
      <c r="A1108" s="6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</row>
    <row r="1109" spans="1:40" ht="14.25">
      <c r="A1109" s="6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</row>
    <row r="1110" spans="1:40" ht="14.25">
      <c r="A1110" s="6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</row>
    <row r="1111" spans="1:40" ht="14.25">
      <c r="A1111" s="6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</row>
    <row r="1112" spans="1:40" ht="14.25">
      <c r="A1112" s="6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</row>
    <row r="1113" spans="1:40" ht="14.25">
      <c r="A1113" s="6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</row>
    <row r="1114" spans="1:40" ht="14.25">
      <c r="A1114" s="6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</row>
    <row r="1115" spans="1:40" ht="14.25">
      <c r="A1115" s="6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</row>
    <row r="1116" spans="1:40" ht="14.25">
      <c r="A1116" s="6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</row>
    <row r="1117" spans="1:40" ht="14.25">
      <c r="A1117" s="6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</row>
    <row r="1118" spans="1:40" ht="14.25">
      <c r="A1118" s="6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</row>
    <row r="1119" spans="1:40" ht="14.25">
      <c r="A1119" s="6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</row>
    <row r="1120" spans="1:40" ht="14.25">
      <c r="A1120" s="6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</row>
    <row r="1121" spans="1:40" ht="14.25">
      <c r="A1121" s="6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</row>
    <row r="1122" spans="1:40" ht="14.25">
      <c r="A1122" s="6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</row>
    <row r="1123" spans="1:40" ht="14.25">
      <c r="A1123" s="6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</row>
    <row r="1124" spans="1:40" ht="14.25">
      <c r="A1124" s="6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</row>
    <row r="1125" spans="1:40" ht="14.25">
      <c r="A1125" s="6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</row>
    <row r="1126" spans="1:40" ht="14.25">
      <c r="A1126" s="6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</row>
    <row r="1127" spans="1:40" ht="14.25">
      <c r="A1127" s="6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</row>
    <row r="1128" spans="1:40" ht="14.25">
      <c r="A1128" s="6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</row>
    <row r="1129" spans="1:40" ht="14.25">
      <c r="A1129" s="6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</row>
    <row r="1130" spans="1:40" ht="14.25">
      <c r="A1130" s="6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</row>
    <row r="1131" spans="1:40" ht="14.25">
      <c r="A1131" s="6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</row>
    <row r="1132" spans="1:40" ht="14.25">
      <c r="A1132" s="6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</row>
    <row r="1133" spans="1:40" ht="14.25">
      <c r="A1133" s="6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</row>
    <row r="1134" spans="1:40" ht="14.25">
      <c r="A1134" s="6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</row>
    <row r="1135" spans="1:40" ht="14.25">
      <c r="A1135" s="6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</row>
    <row r="1136" spans="1:40" ht="14.25">
      <c r="A1136" s="6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</row>
    <row r="1137" spans="1:40" ht="14.25">
      <c r="A1137" s="6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</row>
    <row r="1138" spans="1:40" ht="14.25">
      <c r="A1138" s="6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</row>
    <row r="1139" spans="1:40" ht="14.25">
      <c r="A1139" s="6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</row>
    <row r="1140" spans="1:40" ht="14.25">
      <c r="A1140" s="6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</row>
    <row r="1141" spans="1:40" ht="14.25">
      <c r="A1141" s="6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</row>
    <row r="1142" spans="1:40" ht="14.25">
      <c r="A1142" s="6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</row>
    <row r="1143" spans="1:40" ht="14.25">
      <c r="A1143" s="6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</row>
    <row r="1144" spans="1:40" ht="14.25">
      <c r="A1144" s="6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</row>
    <row r="1145" spans="1:40" ht="14.25">
      <c r="A1145" s="6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</row>
    <row r="1146" spans="1:40" ht="14.25">
      <c r="A1146" s="6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</row>
    <row r="1147" spans="1:40" ht="14.25">
      <c r="A1147" s="6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</row>
    <row r="1148" spans="1:40" ht="14.25">
      <c r="A1148" s="6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</row>
    <row r="1149" spans="1:40" ht="14.25">
      <c r="A1149" s="6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</row>
    <row r="1150" spans="1:40" ht="14.25">
      <c r="A1150" s="6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</row>
    <row r="1151" spans="1:40" ht="14.25">
      <c r="A1151" s="6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</row>
    <row r="1152" spans="1:40" ht="14.25">
      <c r="A1152" s="6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</row>
    <row r="1153" spans="1:40" ht="14.25">
      <c r="A1153" s="6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</row>
    <row r="1154" spans="1:40" ht="14.25">
      <c r="A1154" s="6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</row>
    <row r="1155" spans="1:40" ht="14.25">
      <c r="A1155" s="6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</row>
    <row r="1156" spans="1:40" ht="14.25">
      <c r="A1156" s="6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</row>
    <row r="1157" spans="1:40" ht="14.25">
      <c r="A1157" s="6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</row>
    <row r="1158" spans="1:40" ht="14.25">
      <c r="A1158" s="6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</row>
    <row r="1159" spans="1:40" ht="14.25">
      <c r="A1159" s="6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</row>
    <row r="1160" spans="1:40" ht="14.25">
      <c r="A1160" s="6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</row>
    <row r="1161" spans="1:40" ht="14.25">
      <c r="A1161" s="6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</row>
    <row r="1162" spans="1:40" ht="14.25">
      <c r="A1162" s="6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</row>
    <row r="1163" spans="1:40" ht="14.25">
      <c r="A1163" s="6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</row>
    <row r="1164" spans="1:40" ht="14.25">
      <c r="A1164" s="6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</row>
    <row r="1165" spans="1:40" ht="14.25">
      <c r="A1165" s="6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</row>
    <row r="1166" spans="1:40" ht="14.25">
      <c r="A1166" s="6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</row>
    <row r="1167" spans="1:40" ht="14.25">
      <c r="A1167" s="6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</row>
    <row r="1168" spans="1:40" ht="14.25">
      <c r="A1168" s="6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</row>
    <row r="1169" spans="1:40" ht="14.25">
      <c r="A1169" s="6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</row>
    <row r="1170" spans="1:40" ht="14.25">
      <c r="A1170" s="6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</row>
    <row r="1171" spans="1:40" ht="14.25">
      <c r="A1171" s="6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</row>
    <row r="1172" spans="1:40" ht="14.25">
      <c r="A1172" s="6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</row>
    <row r="1173" spans="1:40" ht="14.25">
      <c r="A1173" s="6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</row>
    <row r="1174" spans="1:40" ht="14.25">
      <c r="A1174" s="6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</row>
    <row r="1175" spans="1:40" ht="14.25">
      <c r="A1175" s="6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</row>
    <row r="1176" spans="1:40" ht="14.25">
      <c r="A1176" s="6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</row>
    <row r="1177" spans="1:40" ht="14.25">
      <c r="A1177" s="6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</row>
    <row r="1178" spans="1:40" ht="14.25">
      <c r="A1178" s="6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</row>
    <row r="1179" spans="1:40" ht="14.25">
      <c r="A1179" s="6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</row>
    <row r="1180" spans="1:40" ht="14.25">
      <c r="A1180" s="6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</row>
    <row r="1181" spans="1:40" ht="14.25">
      <c r="A1181" s="6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</row>
    <row r="1182" spans="1:40" ht="14.25">
      <c r="A1182" s="6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</row>
    <row r="1183" spans="1:40" ht="14.25">
      <c r="A1183" s="6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</row>
    <row r="1184" spans="1:40" ht="14.25">
      <c r="A1184" s="6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</row>
    <row r="1185" spans="1:40" ht="14.25">
      <c r="A1185" s="6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</row>
    <row r="1186" spans="1:40" ht="14.25">
      <c r="A1186" s="6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</row>
    <row r="1187" spans="1:40" ht="14.25">
      <c r="A1187" s="6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</row>
    <row r="1188" spans="1:40" ht="14.25">
      <c r="A1188" s="6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</row>
    <row r="1189" spans="1:40" ht="14.25">
      <c r="A1189" s="6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</row>
    <row r="1190" spans="1:40" ht="14.25">
      <c r="A1190" s="6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</row>
    <row r="1191" spans="1:40" ht="14.25">
      <c r="A1191" s="6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</row>
    <row r="1192" spans="1:40" ht="14.25">
      <c r="A1192" s="6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</row>
    <row r="1193" spans="1:40" ht="14.25">
      <c r="A1193" s="6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</row>
    <row r="1194" spans="1:40" ht="14.25">
      <c r="A1194" s="6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</row>
    <row r="1195" spans="1:40" ht="14.25">
      <c r="A1195" s="6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</row>
    <row r="1196" spans="1:40" ht="14.25">
      <c r="A1196" s="6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</row>
    <row r="1197" spans="1:40" ht="14.25">
      <c r="A1197" s="6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</row>
    <row r="1198" spans="1:40" ht="14.25">
      <c r="A1198" s="6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</row>
    <row r="1199" spans="1:40" ht="14.25">
      <c r="A1199" s="6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</row>
    <row r="1200" spans="1:40" ht="14.25">
      <c r="A1200" s="6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</row>
    <row r="1201" spans="1:40" ht="14.25">
      <c r="A1201" s="6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</row>
    <row r="1202" spans="1:40" ht="14.25">
      <c r="A1202" s="6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</row>
    <row r="1203" spans="1:40" ht="14.25">
      <c r="A1203" s="6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</row>
    <row r="1204" spans="1:40" ht="14.25">
      <c r="A1204" s="6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</row>
    <row r="1205" spans="1:40" ht="14.25">
      <c r="A1205" s="6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</row>
    <row r="1206" spans="1:40" ht="14.25">
      <c r="A1206" s="6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</row>
    <row r="1207" spans="1:40" ht="14.25">
      <c r="A1207" s="6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</row>
    <row r="1208" spans="1:40" ht="14.25">
      <c r="A1208" s="6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</row>
    <row r="1209" spans="1:40" ht="14.25">
      <c r="A1209" s="6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</row>
    <row r="1210" spans="1:40" ht="14.25">
      <c r="A1210" s="6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</row>
    <row r="1211" spans="1:40" ht="14.25">
      <c r="A1211" s="6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</row>
    <row r="1212" spans="1:40" ht="14.25">
      <c r="A1212" s="6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</row>
    <row r="1213" spans="1:40" ht="14.25">
      <c r="A1213" s="6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</row>
    <row r="1214" spans="1:40" ht="14.25">
      <c r="A1214" s="6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</row>
    <row r="1215" spans="1:40" ht="14.25">
      <c r="A1215" s="6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</row>
    <row r="1216" spans="1:40" ht="14.25">
      <c r="A1216" s="6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</row>
    <row r="1217" spans="1:40" ht="14.25">
      <c r="A1217" s="6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</row>
    <row r="1218" spans="1:40" ht="14.25">
      <c r="A1218" s="6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</row>
    <row r="1219" spans="1:40" ht="14.25">
      <c r="A1219" s="6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</row>
    <row r="1220" spans="1:40" ht="14.25">
      <c r="A1220" s="6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</row>
    <row r="1221" spans="1:40" ht="14.25">
      <c r="A1221" s="6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</row>
    <row r="1222" spans="1:40" ht="14.25">
      <c r="A1222" s="6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</row>
    <row r="1223" spans="1:40" ht="14.25">
      <c r="A1223" s="6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</row>
    <row r="1224" spans="1:40" ht="14.25">
      <c r="A1224" s="6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</row>
    <row r="1225" spans="1:40" ht="14.25">
      <c r="A1225" s="6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</row>
    <row r="1226" spans="1:40" ht="14.25">
      <c r="A1226" s="6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</row>
    <row r="1227" spans="1:40" ht="14.25">
      <c r="A1227" s="6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</row>
    <row r="1228" spans="1:40" ht="14.25">
      <c r="A1228" s="6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</row>
    <row r="1229" spans="1:40" ht="14.25">
      <c r="A1229" s="6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</row>
    <row r="1230" spans="1:40" ht="14.25">
      <c r="A1230" s="6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</row>
    <row r="1231" spans="1:40" ht="14.25">
      <c r="A1231" s="6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</row>
    <row r="1232" spans="1:40" ht="14.25">
      <c r="A1232" s="6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</row>
    <row r="1233" spans="1:40" ht="14.25">
      <c r="A1233" s="6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</row>
    <row r="1234" spans="1:40" ht="14.25">
      <c r="A1234" s="6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</row>
    <row r="1235" spans="1:40" ht="14.25">
      <c r="A1235" s="6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</row>
    <row r="1236" spans="1:40" ht="14.25">
      <c r="A1236" s="6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</row>
    <row r="1237" spans="1:40" ht="14.25">
      <c r="A1237" s="6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</row>
    <row r="1238" spans="1:40" ht="14.25">
      <c r="A1238" s="6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</row>
    <row r="1239" spans="1:40" ht="14.25">
      <c r="A1239" s="6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</row>
    <row r="1240" spans="1:40" ht="14.25">
      <c r="A1240" s="6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</row>
    <row r="1241" spans="1:40" ht="14.25">
      <c r="A1241" s="6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</row>
    <row r="1242" spans="1:40" ht="14.25">
      <c r="A1242" s="6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</row>
    <row r="1243" spans="1:40" ht="14.25">
      <c r="A1243" s="6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</row>
    <row r="1244" spans="1:40" ht="14.25">
      <c r="A1244" s="6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</row>
    <row r="1245" spans="1:40" ht="14.25">
      <c r="A1245" s="6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</row>
    <row r="1246" spans="1:40" ht="14.25">
      <c r="A1246" s="6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</row>
    <row r="1247" spans="1:40" ht="14.25">
      <c r="A1247" s="6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</row>
    <row r="1248" spans="1:40" ht="14.25">
      <c r="A1248" s="6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</row>
    <row r="1249" spans="1:40" ht="14.25">
      <c r="A1249" s="6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</row>
    <row r="1250" spans="1:40" ht="14.25">
      <c r="A1250" s="6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</row>
    <row r="1251" spans="1:40" ht="14.25">
      <c r="A1251" s="6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</row>
    <row r="1252" spans="1:40" ht="14.25">
      <c r="A1252" s="6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</row>
    <row r="1253" spans="1:40" ht="14.25">
      <c r="A1253" s="6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</row>
    <row r="1254" spans="1:40" ht="14.25">
      <c r="A1254" s="6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</row>
    <row r="1255" spans="1:40" ht="14.25">
      <c r="A1255" s="6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</row>
    <row r="1256" spans="1:40" ht="14.25">
      <c r="A1256" s="6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</row>
    <row r="1257" spans="1:40" ht="14.25">
      <c r="A1257" s="6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</row>
    <row r="1258" spans="1:40" ht="14.25">
      <c r="A1258" s="6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</row>
    <row r="1259" spans="1:40" ht="14.25">
      <c r="A1259" s="6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</row>
    <row r="1260" spans="1:40" ht="14.25">
      <c r="A1260" s="6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</row>
    <row r="1261" spans="1:40" ht="14.25">
      <c r="A1261" s="6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</row>
    <row r="1262" spans="1:40" ht="14.25">
      <c r="A1262" s="6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</row>
    <row r="1263" spans="1:40" ht="14.25">
      <c r="A1263" s="6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</row>
    <row r="1264" spans="1:40" ht="14.25">
      <c r="A1264" s="6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</row>
    <row r="1265" spans="1:40" ht="14.25">
      <c r="A1265" s="6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</row>
    <row r="1266" spans="1:40" ht="14.25">
      <c r="A1266" s="6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</row>
    <row r="1267" spans="1:40" ht="14.25">
      <c r="A1267" s="6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</row>
    <row r="1268" spans="1:40" ht="14.25">
      <c r="A1268" s="6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</row>
    <row r="1269" spans="1:40" ht="14.25">
      <c r="A1269" s="6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</row>
    <row r="1270" spans="1:40" ht="14.25">
      <c r="A1270" s="6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</row>
    <row r="1271" spans="1:40" ht="14.25">
      <c r="A1271" s="6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</row>
    <row r="1272" spans="1:40" ht="14.25">
      <c r="A1272" s="6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</row>
    <row r="1273" spans="1:40" ht="14.25">
      <c r="A1273" s="6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</row>
    <row r="1274" spans="1:40" ht="14.25">
      <c r="A1274" s="6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</row>
    <row r="1275" spans="1:40" ht="14.25">
      <c r="A1275" s="6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</row>
    <row r="1276" spans="1:40" ht="14.25">
      <c r="A1276" s="6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</row>
    <row r="1277" spans="1:40" ht="14.25">
      <c r="A1277" s="6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</row>
    <row r="1278" spans="1:40" ht="14.25">
      <c r="A1278" s="6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</row>
    <row r="1279" spans="1:40" ht="14.25">
      <c r="A1279" s="6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</row>
    <row r="1280" spans="1:40" ht="14.25">
      <c r="A1280" s="6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</row>
    <row r="1281" spans="1:40" ht="14.25">
      <c r="A1281" s="6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</row>
    <row r="1282" spans="1:40" ht="14.25">
      <c r="A1282" s="6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</row>
    <row r="1283" spans="1:40" ht="14.25">
      <c r="A1283" s="6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</row>
    <row r="1284" spans="1:40" ht="14.25">
      <c r="A1284" s="6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</row>
    <row r="1285" spans="1:40" ht="14.25">
      <c r="A1285" s="6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</row>
    <row r="1286" spans="1:40" ht="14.25">
      <c r="A1286" s="6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</row>
    <row r="1287" spans="1:40" ht="14.25">
      <c r="A1287" s="6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</row>
    <row r="1288" spans="1:40" ht="14.25">
      <c r="A1288" s="6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</row>
    <row r="1289" spans="1:40" ht="14.25">
      <c r="A1289" s="6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</row>
    <row r="1290" spans="1:40" ht="14.25">
      <c r="A1290" s="6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</row>
    <row r="1291" spans="1:40" ht="14.25">
      <c r="A1291" s="6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</row>
    <row r="1292" spans="1:40" ht="14.25">
      <c r="A1292" s="6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</row>
    <row r="1293" spans="1:40" ht="14.25">
      <c r="A1293" s="6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</row>
    <row r="1294" spans="1:40" ht="14.25">
      <c r="A1294" s="6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</row>
    <row r="1295" spans="1:40" ht="14.25">
      <c r="A1295" s="6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</row>
    <row r="1296" spans="1:40" ht="14.25">
      <c r="A1296" s="6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</row>
    <row r="1297" spans="1:40" ht="14.25">
      <c r="A1297" s="6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</row>
    <row r="1298" spans="1:40" ht="14.25">
      <c r="A1298" s="6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</row>
    <row r="1299" spans="1:40" ht="14.25">
      <c r="A1299" s="6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</row>
    <row r="1300" spans="1:40" ht="14.25">
      <c r="A1300" s="6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</row>
    <row r="1301" spans="1:40" ht="14.25">
      <c r="A1301" s="6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</row>
    <row r="1302" spans="1:40" ht="14.25">
      <c r="A1302" s="6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</row>
    <row r="1303" spans="1:40" ht="14.25">
      <c r="A1303" s="6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</row>
    <row r="1304" spans="1:40" ht="14.25">
      <c r="A1304" s="6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</row>
    <row r="1305" spans="1:40" ht="14.25">
      <c r="A1305" s="6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</row>
    <row r="1306" spans="1:40" ht="14.25">
      <c r="A1306" s="6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</row>
    <row r="1307" spans="1:40" ht="14.25">
      <c r="A1307" s="6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</row>
    <row r="1308" spans="1:40" ht="14.25">
      <c r="A1308" s="6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</row>
    <row r="1309" spans="1:40" ht="14.25">
      <c r="A1309" s="6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</row>
    <row r="1310" spans="1:40" ht="14.25">
      <c r="A1310" s="6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</row>
    <row r="1311" spans="1:40" ht="14.25">
      <c r="A1311" s="6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</row>
    <row r="1312" spans="1:40" ht="14.25">
      <c r="A1312" s="6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</row>
    <row r="1313" spans="1:40" ht="14.25">
      <c r="A1313" s="6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</row>
    <row r="1314" spans="1:40" ht="14.25">
      <c r="A1314" s="6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</row>
    <row r="1315" spans="1:40" ht="14.25">
      <c r="A1315" s="6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</row>
    <row r="1316" spans="1:40" ht="14.25">
      <c r="A1316" s="6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</row>
    <row r="1317" spans="1:40" ht="14.25">
      <c r="A1317" s="6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</row>
    <row r="1318" spans="1:40" ht="14.25">
      <c r="A1318" s="6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</row>
    <row r="1319" spans="1:40" ht="14.25">
      <c r="A1319" s="6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</row>
    <row r="1320" spans="1:40" ht="14.25">
      <c r="A1320" s="6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</row>
    <row r="1321" spans="1:40" ht="14.25">
      <c r="A1321" s="6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</row>
    <row r="1322" spans="1:40" ht="14.25">
      <c r="A1322" s="6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</row>
    <row r="1323" spans="1:40" ht="14.25">
      <c r="A1323" s="6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</row>
    <row r="1324" spans="1:40" ht="14.25">
      <c r="A1324" s="6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</row>
    <row r="1325" spans="1:40" ht="14.25">
      <c r="A1325" s="6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</row>
    <row r="1326" spans="1:40" ht="14.25">
      <c r="A1326" s="6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</row>
    <row r="1327" spans="1:40" ht="14.25">
      <c r="A1327" s="6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</row>
    <row r="1328" spans="1:40" ht="14.25">
      <c r="A1328" s="6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</row>
    <row r="1329" spans="1:40" ht="14.25">
      <c r="A1329" s="6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</row>
    <row r="1330" spans="1:40" ht="14.25">
      <c r="A1330" s="6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</row>
    <row r="1331" spans="1:40" ht="14.25">
      <c r="A1331" s="6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</row>
    <row r="1332" spans="1:40" ht="14.25">
      <c r="A1332" s="6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</row>
    <row r="1333" spans="1:40" ht="14.25">
      <c r="A1333" s="6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</row>
    <row r="1334" spans="1:40" ht="14.25">
      <c r="A1334" s="6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</row>
    <row r="1335" spans="1:40" ht="14.25">
      <c r="A1335" s="6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</row>
    <row r="1336" spans="1:40" ht="14.25">
      <c r="A1336" s="6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</row>
    <row r="1337" spans="1:40" ht="14.25">
      <c r="A1337" s="6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</row>
    <row r="1338" spans="1:40" ht="14.25">
      <c r="A1338" s="6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</row>
    <row r="1339" spans="1:40" ht="14.25">
      <c r="A1339" s="6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</row>
    <row r="1340" spans="1:40" ht="14.25">
      <c r="A1340" s="6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</row>
    <row r="1341" spans="1:40" ht="14.25">
      <c r="A1341" s="6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</row>
    <row r="1342" spans="1:40" ht="14.25">
      <c r="A1342" s="6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</row>
    <row r="1343" spans="1:40" ht="14.25">
      <c r="A1343" s="6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</row>
    <row r="1344" spans="1:40" ht="14.25">
      <c r="A1344" s="6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</row>
    <row r="1345" spans="1:40" ht="14.25">
      <c r="A1345" s="6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</row>
    <row r="1346" spans="1:40" ht="14.25">
      <c r="A1346" s="6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</row>
    <row r="1347" spans="1:40" ht="14.25">
      <c r="A1347" s="6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</row>
    <row r="1348" spans="1:40" ht="14.25">
      <c r="A1348" s="6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</row>
    <row r="1349" spans="1:40" ht="14.25">
      <c r="A1349" s="6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</row>
    <row r="1350" spans="1:40" ht="14.25">
      <c r="A1350" s="6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</row>
    <row r="1351" spans="1:40" ht="14.25">
      <c r="A1351" s="6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</row>
    <row r="1352" spans="1:40" ht="14.25">
      <c r="A1352" s="6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</row>
    <row r="1353" spans="1:40" ht="14.25">
      <c r="A1353" s="6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</row>
    <row r="1354" spans="1:40" ht="14.25">
      <c r="A1354" s="6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</row>
    <row r="1355" spans="1:40" ht="14.25">
      <c r="A1355" s="6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</row>
    <row r="1356" spans="1:40" ht="14.25">
      <c r="A1356" s="6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</row>
    <row r="1357" spans="1:40" ht="14.25">
      <c r="A1357" s="6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</row>
    <row r="1358" spans="1:40" ht="14.25">
      <c r="A1358" s="6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</row>
    <row r="1359" spans="1:40" ht="14.25">
      <c r="A1359" s="6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</row>
    <row r="1360" spans="1:40" ht="14.25">
      <c r="A1360" s="6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</row>
    <row r="1361" spans="1:40" ht="14.25">
      <c r="A1361" s="6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</row>
    <row r="1362" spans="1:40" ht="14.25">
      <c r="A1362" s="6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</row>
    <row r="1363" spans="1:40" ht="14.25">
      <c r="A1363" s="6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</row>
    <row r="1364" spans="1:40" ht="14.25">
      <c r="A1364" s="6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</row>
    <row r="1365" spans="1:40" ht="14.25">
      <c r="A1365" s="6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</row>
    <row r="1366" spans="1:40" ht="14.25">
      <c r="A1366" s="6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</row>
    <row r="1367" spans="1:40" ht="14.25">
      <c r="A1367" s="6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</row>
    <row r="1368" spans="1:40" ht="14.25">
      <c r="A1368" s="6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</row>
    <row r="1369" spans="1:40" ht="14.25">
      <c r="A1369" s="6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</row>
    <row r="1370" spans="1:40" ht="14.25">
      <c r="A1370" s="6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</row>
    <row r="1371" spans="1:40" ht="14.25">
      <c r="A1371" s="6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</row>
    <row r="1372" spans="1:40" ht="14.25">
      <c r="A1372" s="6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</row>
    <row r="1373" spans="1:40" ht="14.25">
      <c r="A1373" s="6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</row>
    <row r="1374" spans="1:40" ht="14.25">
      <c r="A1374" s="6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</row>
    <row r="1375" spans="1:40" ht="14.25">
      <c r="A1375" s="6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</row>
    <row r="1376" spans="1:40" ht="14.25">
      <c r="A1376" s="6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</row>
    <row r="1377" spans="1:40" ht="14.25">
      <c r="A1377" s="6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</row>
    <row r="1378" spans="1:40" ht="14.25">
      <c r="A1378" s="6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</row>
    <row r="1379" spans="1:40" ht="14.25">
      <c r="A1379" s="6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</row>
    <row r="1380" spans="1:40" ht="14.25">
      <c r="A1380" s="6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</row>
    <row r="1381" spans="1:40" ht="14.25">
      <c r="A1381" s="6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</row>
    <row r="1382" spans="1:40" ht="14.25">
      <c r="A1382" s="6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</row>
    <row r="1383" spans="1:40" ht="14.25">
      <c r="A1383" s="6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</row>
    <row r="1384" spans="1:40" ht="14.25">
      <c r="A1384" s="6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</row>
    <row r="1385" spans="1:40" ht="14.25">
      <c r="A1385" s="6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</row>
    <row r="1386" spans="1:40" ht="14.25">
      <c r="A1386" s="6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</row>
    <row r="1387" spans="1:40" ht="14.25">
      <c r="A1387" s="6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</row>
    <row r="1388" spans="1:40" ht="14.25">
      <c r="A1388" s="6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</row>
    <row r="1389" spans="1:40" ht="14.25">
      <c r="A1389" s="6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</row>
    <row r="1390" spans="1:40" ht="14.25">
      <c r="A1390" s="6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</row>
    <row r="1391" spans="1:40" ht="14.25">
      <c r="A1391" s="6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</row>
    <row r="1392" spans="1:40" ht="14.25">
      <c r="A1392" s="6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</row>
    <row r="1393" spans="1:40" ht="14.25">
      <c r="A1393" s="6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</row>
    <row r="1394" spans="1:40" ht="14.25">
      <c r="A1394" s="6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</row>
    <row r="1395" spans="1:40" ht="14.25">
      <c r="A1395" s="6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</row>
    <row r="1396" spans="1:40" ht="14.25">
      <c r="A1396" s="6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</row>
    <row r="1397" spans="1:40" ht="14.25">
      <c r="A1397" s="6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</row>
    <row r="1398" spans="1:40" ht="14.25">
      <c r="A1398" s="6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</row>
    <row r="1399" spans="1:40" ht="14.25">
      <c r="A1399" s="6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</row>
    <row r="1400" spans="1:40" ht="14.25">
      <c r="A1400" s="6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</row>
    <row r="1401" spans="1:40" ht="14.25">
      <c r="A1401" s="6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</row>
    <row r="1402" spans="1:40" ht="14.25">
      <c r="A1402" s="6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</row>
    <row r="1403" spans="1:40" ht="14.25">
      <c r="A1403" s="6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</row>
    <row r="1404" spans="1:40" ht="14.25">
      <c r="A1404" s="6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</row>
    <row r="1405" spans="1:40" ht="14.25">
      <c r="A1405" s="6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</row>
    <row r="1406" spans="1:40" ht="14.25">
      <c r="A1406" s="6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</row>
    <row r="1407" spans="1:40" ht="14.25">
      <c r="A1407" s="6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</row>
    <row r="1408" spans="1:40" ht="14.25">
      <c r="A1408" s="6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</row>
    <row r="1409" spans="1:40" ht="14.25">
      <c r="A1409" s="6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</row>
    <row r="1410" spans="1:40" ht="14.25">
      <c r="A1410" s="6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</row>
    <row r="1411" spans="1:40" ht="14.25">
      <c r="A1411" s="6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</row>
    <row r="1412" spans="1:40" ht="14.25">
      <c r="A1412" s="6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</row>
    <row r="1413" spans="1:40" ht="14.25">
      <c r="A1413" s="6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</row>
    <row r="1414" spans="1:40" ht="14.25">
      <c r="A1414" s="6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</row>
    <row r="1415" spans="1:40" ht="14.25">
      <c r="A1415" s="6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</row>
    <row r="1416" spans="1:40" ht="14.25">
      <c r="A1416" s="6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</row>
    <row r="1417" spans="1:40" ht="14.25">
      <c r="A1417" s="6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</row>
    <row r="1418" spans="1:40" ht="14.25">
      <c r="A1418" s="6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</row>
    <row r="1419" spans="1:40" ht="14.25">
      <c r="A1419" s="6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</row>
    <row r="1420" spans="1:40" ht="14.25">
      <c r="A1420" s="6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</row>
    <row r="1421" spans="1:40" ht="14.25">
      <c r="A1421" s="6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</row>
    <row r="1422" spans="1:40" ht="14.25">
      <c r="A1422" s="6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</row>
    <row r="1423" spans="1:40" ht="14.25">
      <c r="A1423" s="6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</row>
    <row r="1424" spans="1:40" ht="14.25">
      <c r="A1424" s="6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</row>
    <row r="1425" spans="1:40" ht="14.25">
      <c r="A1425" s="6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</row>
    <row r="1426" spans="1:40" ht="14.25">
      <c r="A1426" s="6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</row>
    <row r="1427" spans="1:40" ht="14.25">
      <c r="A1427" s="6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</row>
    <row r="1428" spans="1:40" ht="14.25">
      <c r="A1428" s="6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</row>
    <row r="1429" spans="1:40" ht="14.25">
      <c r="A1429" s="6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</row>
    <row r="1430" spans="1:40" ht="14.25">
      <c r="A1430" s="6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</row>
    <row r="1431" spans="1:40" ht="14.25">
      <c r="A1431" s="6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</row>
    <row r="1432" spans="1:40" ht="14.25">
      <c r="A1432" s="6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</row>
    <row r="1433" spans="1:40" ht="14.25">
      <c r="A1433" s="6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</row>
    <row r="1434" spans="1:40" ht="14.25">
      <c r="A1434" s="6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</row>
    <row r="1435" spans="1:40" ht="14.25">
      <c r="A1435" s="6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</row>
    <row r="1436" spans="1:40" ht="14.25">
      <c r="A1436" s="6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</row>
    <row r="1437" spans="1:40" ht="14.25">
      <c r="A1437" s="6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</row>
    <row r="1438" spans="1:40" ht="14.25">
      <c r="A1438" s="6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</row>
    <row r="1439" spans="1:40" ht="14.25">
      <c r="A1439" s="6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</row>
    <row r="1440" spans="1:40" ht="14.25">
      <c r="A1440" s="6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</row>
    <row r="1441" spans="1:40" ht="14.25">
      <c r="A1441" s="6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</row>
    <row r="1442" spans="1:40" ht="14.25">
      <c r="A1442" s="6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</row>
    <row r="1443" spans="1:40" ht="14.25">
      <c r="A1443" s="6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</row>
    <row r="1444" spans="1:40" ht="14.25">
      <c r="A1444" s="6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</row>
    <row r="1445" spans="1:40" ht="14.25">
      <c r="A1445" s="6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</row>
    <row r="1446" spans="1:40" ht="14.25">
      <c r="A1446" s="6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</row>
    <row r="1447" spans="1:40" ht="14.25">
      <c r="A1447" s="6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</row>
    <row r="1448" spans="1:40" ht="14.25">
      <c r="A1448" s="6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</row>
    <row r="1449" spans="1:40" ht="14.25">
      <c r="A1449" s="6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</row>
    <row r="1450" spans="1:40" ht="14.25">
      <c r="A1450" s="6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</row>
    <row r="1451" spans="1:40" ht="14.25">
      <c r="A1451" s="6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</row>
    <row r="1452" spans="1:40" ht="14.25">
      <c r="A1452" s="6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</row>
    <row r="1453" spans="1:40" ht="14.25">
      <c r="A1453" s="6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</row>
    <row r="1454" spans="1:40" ht="14.25">
      <c r="A1454" s="6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</row>
    <row r="1455" spans="1:40" ht="14.25">
      <c r="A1455" s="6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</row>
    <row r="1456" spans="1:40" ht="14.25">
      <c r="A1456" s="6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</row>
    <row r="1457" spans="1:40" ht="14.25">
      <c r="A1457" s="6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</row>
    <row r="1458" spans="1:40" ht="14.25">
      <c r="A1458" s="6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</row>
    <row r="1459" spans="1:40" ht="14.25">
      <c r="A1459" s="6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</row>
    <row r="1460" spans="1:40" ht="14.25">
      <c r="A1460" s="6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</row>
    <row r="1461" spans="1:40" ht="14.25">
      <c r="A1461" s="6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</row>
    <row r="1462" spans="1:40" ht="14.25">
      <c r="A1462" s="6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</row>
    <row r="1463" spans="1:40" ht="14.25">
      <c r="A1463" s="6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</row>
    <row r="1464" spans="1:40" ht="14.25">
      <c r="A1464" s="6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</row>
    <row r="1465" spans="1:40" ht="14.25">
      <c r="A1465" s="6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</row>
    <row r="1466" spans="1:40" ht="14.25">
      <c r="A1466" s="6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</row>
    <row r="1467" spans="1:40" ht="14.25">
      <c r="A1467" s="6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</row>
    <row r="1468" spans="1:40" ht="14.25">
      <c r="A1468" s="6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</row>
    <row r="1469" spans="1:40" ht="14.25">
      <c r="A1469" s="6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</row>
    <row r="1470" spans="1:40" ht="14.25">
      <c r="A1470" s="6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</row>
    <row r="1471" spans="1:40" ht="14.25">
      <c r="A1471" s="6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</row>
    <row r="1472" spans="1:40" ht="14.25">
      <c r="A1472" s="6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</row>
    <row r="1473" spans="1:40" ht="14.25">
      <c r="A1473" s="6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</row>
    <row r="1474" spans="1:40" ht="14.25">
      <c r="A1474" s="6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</row>
    <row r="1475" spans="1:40" ht="14.25">
      <c r="A1475" s="6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</row>
    <row r="1476" spans="1:40" ht="14.25">
      <c r="A1476" s="6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</row>
    <row r="1477" spans="1:40" ht="14.25">
      <c r="A1477" s="6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</row>
    <row r="1478" spans="1:40" ht="14.25">
      <c r="A1478" s="6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</row>
    <row r="1479" spans="1:40" ht="14.25">
      <c r="A1479" s="6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</row>
    <row r="1480" spans="1:40" ht="14.25">
      <c r="A1480" s="6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</row>
    <row r="1481" spans="1:40" ht="14.25">
      <c r="A1481" s="6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</row>
    <row r="1482" spans="1:40" ht="14.25">
      <c r="A1482" s="6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</row>
    <row r="1483" spans="1:40" ht="14.25">
      <c r="A1483" s="6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</row>
    <row r="1484" spans="1:40" ht="14.25">
      <c r="A1484" s="6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</row>
    <row r="1485" spans="1:40" ht="14.25">
      <c r="A1485" s="6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</row>
    <row r="1486" spans="1:40" ht="14.25">
      <c r="A1486" s="6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</row>
    <row r="1487" spans="1:40" ht="14.25">
      <c r="A1487" s="6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</row>
    <row r="1488" spans="1:40" ht="14.25">
      <c r="A1488" s="6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</row>
    <row r="1489" spans="1:40" ht="14.25">
      <c r="A1489" s="6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</row>
    <row r="1490" spans="1:40" ht="14.25">
      <c r="A1490" s="6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</row>
    <row r="1491" spans="1:40" ht="14.25">
      <c r="A1491" s="6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</row>
    <row r="1492" spans="1:40" ht="14.25">
      <c r="A1492" s="6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</row>
    <row r="1493" spans="1:40" ht="14.25">
      <c r="A1493" s="6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</row>
    <row r="1494" spans="1:40" ht="14.25">
      <c r="A1494" s="6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</row>
    <row r="1495" spans="1:40" ht="14.25">
      <c r="A1495" s="6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</row>
    <row r="1496" spans="1:40" ht="14.25">
      <c r="A1496" s="6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</row>
    <row r="1497" spans="1:40" ht="14.25">
      <c r="A1497" s="6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</row>
    <row r="1498" spans="1:40" ht="14.25">
      <c r="A1498" s="6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</row>
    <row r="1499" spans="1:40" ht="14.25">
      <c r="A1499" s="6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</row>
    <row r="1500" spans="1:40" ht="14.25">
      <c r="A1500" s="6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</row>
    <row r="1501" spans="1:40" ht="14.25">
      <c r="A1501" s="6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</row>
    <row r="1502" spans="1:40" ht="14.25">
      <c r="A1502" s="6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</row>
    <row r="1503" spans="1:40" ht="14.25">
      <c r="A1503" s="6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</row>
    <row r="1504" spans="1:40" ht="14.25">
      <c r="A1504" s="6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</row>
    <row r="1505" spans="1:40" ht="14.25">
      <c r="A1505" s="6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</row>
    <row r="1506" spans="1:40" ht="14.25">
      <c r="A1506" s="6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</row>
    <row r="1507" spans="1:40" ht="14.25">
      <c r="A1507" s="6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</row>
    <row r="1508" spans="1:40" ht="14.25">
      <c r="A1508" s="6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</row>
    <row r="1509" spans="1:40" ht="14.25">
      <c r="A1509" s="6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</row>
    <row r="1510" spans="1:40" ht="14.25">
      <c r="A1510" s="6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</row>
    <row r="1511" spans="1:40" ht="14.25">
      <c r="A1511" s="6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</row>
    <row r="1512" spans="1:40" ht="14.25">
      <c r="A1512" s="6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</row>
    <row r="1513" spans="1:40" ht="14.25">
      <c r="A1513" s="6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</row>
    <row r="1514" spans="1:40" ht="14.25">
      <c r="A1514" s="6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</row>
    <row r="1515" spans="1:40" ht="14.25">
      <c r="A1515" s="6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</row>
    <row r="1516" spans="1:40" ht="14.25">
      <c r="A1516" s="6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</row>
    <row r="1517" spans="1:40" ht="14.25">
      <c r="A1517" s="6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</row>
    <row r="1518" spans="1:40" ht="14.25">
      <c r="A1518" s="6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</row>
    <row r="1519" spans="1:40" ht="14.25">
      <c r="A1519" s="6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</row>
    <row r="1520" spans="1:40" ht="14.25">
      <c r="A1520" s="6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</row>
    <row r="1521" spans="1:40" ht="14.25">
      <c r="A1521" s="6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</row>
    <row r="1522" spans="1:40" ht="14.25">
      <c r="A1522" s="6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</row>
    <row r="1523" spans="1:40" ht="14.25">
      <c r="A1523" s="6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</row>
    <row r="1524" spans="1:40" ht="14.25">
      <c r="A1524" s="6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</row>
    <row r="1525" spans="1:40" ht="14.25">
      <c r="A1525" s="6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</row>
    <row r="1526" spans="1:40" ht="14.25">
      <c r="A1526" s="6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</row>
    <row r="1527" spans="1:40" ht="14.25">
      <c r="A1527" s="6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</row>
    <row r="1528" spans="1:40" ht="14.25">
      <c r="A1528" s="6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</row>
    <row r="1529" spans="1:40" ht="14.25">
      <c r="A1529" s="6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</row>
    <row r="1530" spans="1:40" ht="14.25">
      <c r="A1530" s="6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</row>
    <row r="1531" spans="1:40" ht="14.25">
      <c r="A1531" s="6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</row>
    <row r="1532" spans="1:40" ht="14.25">
      <c r="A1532" s="6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</row>
    <row r="1533" spans="1:40" ht="14.25">
      <c r="A1533" s="6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</row>
    <row r="1534" spans="1:40" ht="14.25">
      <c r="A1534" s="6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</row>
    <row r="1535" spans="1:40" ht="14.25">
      <c r="A1535" s="6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</row>
    <row r="1536" spans="1:40" ht="14.25">
      <c r="A1536" s="6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</row>
    <row r="1537" spans="1:40" ht="14.25">
      <c r="A1537" s="6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</row>
    <row r="1538" spans="1:40" ht="14.25">
      <c r="A1538" s="6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</row>
    <row r="1539" spans="1:40" ht="14.25">
      <c r="A1539" s="6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</row>
    <row r="1540" spans="1:40" ht="14.25">
      <c r="A1540" s="6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</row>
    <row r="1541" spans="1:40" ht="14.25">
      <c r="A1541" s="6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</row>
    <row r="1542" spans="1:40" ht="14.25">
      <c r="A1542" s="6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</row>
    <row r="1543" spans="1:40" ht="14.25">
      <c r="A1543" s="6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</row>
    <row r="1544" spans="1:40" ht="14.25">
      <c r="A1544" s="6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</row>
    <row r="1545" spans="1:40" ht="14.25">
      <c r="A1545" s="6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</row>
    <row r="1546" spans="1:40" ht="14.25">
      <c r="A1546" s="6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</row>
    <row r="1547" spans="1:40" ht="14.25">
      <c r="A1547" s="6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</row>
    <row r="1548" spans="1:40" ht="14.25">
      <c r="A1548" s="6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</row>
    <row r="1549" spans="1:40" ht="14.25">
      <c r="A1549" s="6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</row>
    <row r="1550" spans="1:40" ht="14.25">
      <c r="A1550" s="6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</row>
    <row r="1551" spans="1:40" ht="14.25">
      <c r="A1551" s="6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</row>
    <row r="1552" spans="1:40" ht="14.25">
      <c r="A1552" s="6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</row>
    <row r="1553" spans="1:40" ht="14.25">
      <c r="A1553" s="6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</row>
    <row r="1554" spans="1:40" ht="14.25">
      <c r="A1554" s="6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</row>
    <row r="1555" spans="1:40" ht="14.25">
      <c r="A1555" s="6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</row>
    <row r="1556" spans="1:40" ht="14.25">
      <c r="A1556" s="6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</row>
    <row r="1557" spans="1:40" ht="14.25">
      <c r="A1557" s="6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</row>
    <row r="1558" spans="1:40" ht="14.25">
      <c r="A1558" s="6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</row>
    <row r="1559" spans="1:40" ht="14.25">
      <c r="A1559" s="6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</row>
    <row r="1560" spans="1:40" ht="14.25">
      <c r="A1560" s="6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</row>
    <row r="1561" spans="1:40" ht="14.25">
      <c r="A1561" s="6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</row>
    <row r="1562" spans="1:40" ht="14.25">
      <c r="A1562" s="6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</row>
    <row r="1563" spans="1:40" ht="14.25">
      <c r="A1563" s="6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</row>
    <row r="1564" spans="1:40" ht="14.25">
      <c r="A1564" s="6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</row>
    <row r="1565" spans="1:40" ht="14.25">
      <c r="A1565" s="6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</row>
    <row r="1566" spans="1:40" ht="14.25">
      <c r="A1566" s="6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</row>
    <row r="1567" spans="1:40" ht="14.25">
      <c r="A1567" s="6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</row>
    <row r="1568" spans="1:40" ht="14.25">
      <c r="A1568" s="6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</row>
    <row r="1569" spans="1:40" ht="14.25">
      <c r="A1569" s="6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</row>
    <row r="1570" spans="1:40" ht="14.25">
      <c r="A1570" s="6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</row>
    <row r="1571" spans="1:40" ht="14.25">
      <c r="A1571" s="6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</row>
    <row r="1572" spans="1:40" ht="14.25">
      <c r="A1572" s="6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</row>
    <row r="1573" spans="1:40" ht="14.25">
      <c r="A1573" s="6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</row>
    <row r="1574" spans="1:40" ht="14.25">
      <c r="A1574" s="6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</row>
    <row r="1575" spans="1:40" ht="14.25">
      <c r="A1575" s="6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</row>
    <row r="1576" spans="1:40" ht="14.25">
      <c r="A1576" s="6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</row>
    <row r="1577" spans="1:40" ht="14.25">
      <c r="A1577" s="6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</row>
    <row r="1578" spans="1:40" ht="14.25">
      <c r="A1578" s="6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</row>
    <row r="1579" spans="1:40" ht="14.25">
      <c r="A1579" s="6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</row>
    <row r="1580" spans="1:40" ht="14.25">
      <c r="A1580" s="6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</row>
    <row r="1581" spans="1:40" ht="14.25">
      <c r="A1581" s="6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</row>
    <row r="1582" spans="1:40" ht="14.25">
      <c r="A1582" s="6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</row>
    <row r="1583" spans="1:40" ht="14.25">
      <c r="A1583" s="6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</row>
    <row r="1584" spans="1:40" ht="14.25">
      <c r="A1584" s="6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</row>
    <row r="1585" spans="1:40" ht="14.25">
      <c r="A1585" s="6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</row>
    <row r="1586" spans="1:40" ht="14.25">
      <c r="A1586" s="6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</row>
    <row r="1587" spans="1:40" ht="14.25">
      <c r="A1587" s="6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</row>
    <row r="1588" spans="1:40" ht="14.25">
      <c r="A1588" s="6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</row>
    <row r="1589" spans="1:40" ht="14.25">
      <c r="A1589" s="6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</row>
    <row r="1590" spans="1:40" ht="14.25">
      <c r="A1590" s="6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</row>
    <row r="1591" spans="1:40" ht="14.25">
      <c r="A1591" s="6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</row>
    <row r="1592" spans="1:40" ht="14.25">
      <c r="A1592" s="6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</row>
    <row r="1593" spans="1:40" ht="14.25">
      <c r="A1593" s="6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</row>
    <row r="1594" spans="1:40" ht="14.25">
      <c r="A1594" s="6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</row>
    <row r="1595" spans="1:40" ht="14.25">
      <c r="A1595" s="6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</row>
    <row r="1596" spans="1:40" ht="14.25">
      <c r="A1596" s="6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</row>
    <row r="1597" spans="1:40" ht="14.25">
      <c r="A1597" s="6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</row>
    <row r="1598" spans="1:40" ht="14.25">
      <c r="A1598" s="6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</row>
    <row r="1599" spans="1:40" ht="14.25">
      <c r="A1599" s="6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</row>
    <row r="1600" spans="1:40" ht="14.25">
      <c r="A1600" s="6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</row>
    <row r="1601" spans="1:40" ht="14.25">
      <c r="A1601" s="6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</row>
    <row r="1602" spans="1:40" ht="14.25">
      <c r="A1602" s="6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</row>
    <row r="1603" spans="1:40" ht="14.25">
      <c r="A1603" s="6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</row>
    <row r="1604" spans="1:40" ht="14.25">
      <c r="A1604" s="6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</row>
    <row r="1605" spans="1:40" ht="14.25">
      <c r="A1605" s="6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</row>
    <row r="1606" spans="1:40" ht="14.25">
      <c r="A1606" s="6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</row>
    <row r="1607" spans="1:40" ht="14.25">
      <c r="A1607" s="6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</row>
    <row r="1608" spans="1:40" ht="14.25">
      <c r="A1608" s="6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</row>
    <row r="1609" spans="1:40" ht="14.25">
      <c r="A1609" s="6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</row>
    <row r="1610" spans="1:40" ht="14.25">
      <c r="A1610" s="6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</row>
    <row r="1611" spans="1:40" ht="14.25">
      <c r="A1611" s="6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</row>
    <row r="1612" spans="1:40" ht="14.25">
      <c r="A1612" s="6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</row>
    <row r="1613" spans="1:40" ht="14.25">
      <c r="A1613" s="6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</row>
    <row r="1614" spans="1:40" ht="14.25">
      <c r="A1614" s="6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</row>
    <row r="1615" spans="1:40" ht="14.25">
      <c r="A1615" s="6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</row>
    <row r="1616" spans="1:40" ht="14.25">
      <c r="A1616" s="6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</row>
    <row r="1617" spans="1:40" ht="14.25">
      <c r="A1617" s="6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</row>
    <row r="1618" spans="1:40" ht="14.25">
      <c r="A1618" s="6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</row>
    <row r="1619" spans="1:40" ht="14.25">
      <c r="A1619" s="6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</row>
    <row r="1620" spans="1:40" ht="14.25">
      <c r="A1620" s="6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</row>
    <row r="1621" spans="1:40" ht="14.25">
      <c r="A1621" s="6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</row>
    <row r="1622" spans="1:40" ht="14.25">
      <c r="A1622" s="6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</row>
    <row r="1623" spans="1:40" ht="14.25">
      <c r="A1623" s="6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</row>
    <row r="1624" spans="1:40" ht="14.25">
      <c r="A1624" s="6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</row>
    <row r="1625" spans="1:40" ht="14.25">
      <c r="A1625" s="6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</row>
    <row r="1626" spans="1:40" ht="14.25">
      <c r="A1626" s="6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</row>
    <row r="1627" spans="1:40" ht="14.25">
      <c r="A1627" s="6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</row>
    <row r="1628" spans="1:40" ht="14.25">
      <c r="A1628" s="6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</row>
    <row r="1629" spans="1:40" ht="14.25">
      <c r="A1629" s="6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</row>
    <row r="1630" spans="1:40" ht="14.25">
      <c r="A1630" s="6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</row>
    <row r="1631" spans="1:40" ht="14.25">
      <c r="A1631" s="6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</row>
    <row r="1632" spans="1:40" ht="14.25">
      <c r="A1632" s="6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</row>
    <row r="1633" spans="1:40" ht="14.25">
      <c r="A1633" s="6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</row>
    <row r="1634" spans="1:40" ht="14.25">
      <c r="A1634" s="6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</row>
    <row r="1635" spans="1:40" ht="14.25">
      <c r="A1635" s="6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</row>
    <row r="1636" spans="1:40" ht="14.25">
      <c r="A1636" s="6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</row>
    <row r="1637" spans="1:40" ht="14.25">
      <c r="A1637" s="6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</row>
    <row r="1638" spans="1:40" ht="14.25">
      <c r="A1638" s="6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</row>
    <row r="1639" spans="1:40" ht="14.25">
      <c r="A1639" s="6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</row>
    <row r="1640" spans="1:40" ht="14.25">
      <c r="A1640" s="6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</row>
    <row r="1641" spans="1:40" ht="14.25">
      <c r="A1641" s="6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</row>
    <row r="1642" spans="1:40" ht="14.25">
      <c r="A1642" s="6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</row>
    <row r="1643" spans="1:40" ht="14.25">
      <c r="A1643" s="6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</row>
    <row r="1644" spans="1:40" ht="14.25">
      <c r="A1644" s="6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</row>
    <row r="1645" spans="1:40" ht="14.25">
      <c r="A1645" s="6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</row>
    <row r="1646" spans="1:40" ht="14.25">
      <c r="A1646" s="6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</row>
    <row r="1647" spans="1:40" ht="14.25">
      <c r="A1647" s="6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</row>
    <row r="1648" spans="1:40" ht="14.25">
      <c r="A1648" s="6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</row>
    <row r="1649" spans="1:40" ht="14.25">
      <c r="A1649" s="6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</row>
    <row r="1650" spans="1:40" ht="14.25">
      <c r="A1650" s="6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</row>
    <row r="1651" spans="1:40" ht="14.25">
      <c r="A1651" s="6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</row>
    <row r="1652" spans="1:40" ht="14.25">
      <c r="A1652" s="6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</row>
    <row r="1653" spans="1:40" ht="14.25">
      <c r="A1653" s="6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</row>
    <row r="1654" spans="1:40" ht="14.25">
      <c r="A1654" s="6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</row>
    <row r="1655" spans="1:40" ht="14.25">
      <c r="A1655" s="6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</row>
    <row r="1656" spans="1:40" ht="14.25">
      <c r="A1656" s="6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</row>
    <row r="1657" spans="1:40" ht="14.25">
      <c r="A1657" s="6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</row>
    <row r="1658" spans="1:40" ht="14.25">
      <c r="A1658" s="6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</row>
    <row r="1659" spans="1:40" ht="14.25">
      <c r="A1659" s="6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</row>
    <row r="1660" spans="1:40" ht="14.25">
      <c r="A1660" s="6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</row>
    <row r="1661" spans="1:40" ht="14.25">
      <c r="A1661" s="6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</row>
    <row r="1662" spans="1:40" ht="14.25">
      <c r="A1662" s="6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</row>
    <row r="1663" spans="1:40" ht="14.25">
      <c r="A1663" s="6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</row>
    <row r="1664" spans="1:40" ht="14.25">
      <c r="A1664" s="6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</row>
    <row r="1665" spans="1:40" ht="14.25">
      <c r="A1665" s="6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</row>
    <row r="1666" spans="1:40" ht="14.25">
      <c r="A1666" s="6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</row>
    <row r="1667" spans="1:40" ht="14.25">
      <c r="A1667" s="6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</row>
    <row r="1668" spans="1:40" ht="14.25">
      <c r="A1668" s="6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</row>
    <row r="1669" spans="1:40" ht="14.25">
      <c r="A1669" s="6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</row>
    <row r="1670" spans="1:40" ht="14.25">
      <c r="A1670" s="6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</row>
    <row r="1671" spans="1:40" ht="14.25">
      <c r="A1671" s="6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</row>
    <row r="1672" spans="1:40" ht="14.25">
      <c r="A1672" s="6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</row>
    <row r="1673" spans="1:40" ht="14.25">
      <c r="A1673" s="6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</row>
    <row r="1674" spans="1:40" ht="14.25">
      <c r="A1674" s="6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</row>
    <row r="1675" spans="1:40" ht="14.25">
      <c r="A1675" s="6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</row>
    <row r="1676" spans="1:40" ht="14.25">
      <c r="A1676" s="6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</row>
    <row r="1677" spans="1:40" ht="14.25">
      <c r="A1677" s="6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</row>
    <row r="1678" spans="1:40" ht="14.25">
      <c r="A1678" s="6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</row>
    <row r="1679" spans="1:40" ht="14.25">
      <c r="A1679" s="6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</row>
    <row r="1680" spans="1:40" ht="14.25">
      <c r="A1680" s="6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</row>
    <row r="1681" spans="1:40" ht="14.25">
      <c r="A1681" s="6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</row>
    <row r="1682" spans="1:40" ht="14.25">
      <c r="A1682" s="6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</row>
    <row r="1683" spans="1:40" ht="14.25">
      <c r="A1683" s="6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</row>
    <row r="1684" spans="1:40" ht="14.25">
      <c r="A1684" s="6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</row>
    <row r="1685" spans="1:40" ht="14.25">
      <c r="A1685" s="6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</row>
    <row r="1686" spans="1:40" ht="14.25">
      <c r="A1686" s="6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</row>
    <row r="1687" spans="1:40" ht="14.25">
      <c r="A1687" s="6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</row>
    <row r="1688" spans="1:40" ht="14.25">
      <c r="A1688" s="6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</row>
    <row r="1689" spans="1:40" ht="14.25">
      <c r="A1689" s="6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</row>
    <row r="1690" spans="1:40" ht="14.25">
      <c r="A1690" s="6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</row>
    <row r="1691" spans="1:40" ht="14.25">
      <c r="A1691" s="6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</row>
    <row r="1692" spans="1:40" ht="14.25">
      <c r="A1692" s="6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</row>
    <row r="1693" spans="1:40" ht="14.25">
      <c r="A1693" s="6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</row>
    <row r="1694" spans="1:40" ht="14.25">
      <c r="A1694" s="6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</row>
    <row r="1695" spans="1:40" ht="14.25">
      <c r="A1695" s="6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</row>
    <row r="1696" spans="1:40" ht="14.25">
      <c r="A1696" s="6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</row>
    <row r="1697" spans="1:40" ht="14.25">
      <c r="A1697" s="6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</row>
    <row r="1698" spans="1:40" ht="14.25">
      <c r="A1698" s="6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</row>
    <row r="1699" spans="1:40" ht="14.25">
      <c r="A1699" s="6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</row>
    <row r="1700" spans="1:40" ht="14.25">
      <c r="A1700" s="6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</row>
    <row r="1701" spans="1:40" ht="14.25">
      <c r="A1701" s="6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</row>
    <row r="1702" spans="1:40" ht="14.25">
      <c r="A1702" s="6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</row>
    <row r="1703" spans="1:40" ht="14.25">
      <c r="A1703" s="6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</row>
    <row r="1704" spans="1:40" ht="14.25">
      <c r="A1704" s="6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</row>
    <row r="1705" spans="1:40" ht="14.25">
      <c r="A1705" s="6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</row>
    <row r="1706" spans="1:40" ht="14.25">
      <c r="A1706" s="6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</row>
    <row r="1707" spans="1:40" ht="14.25">
      <c r="A1707" s="6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</row>
    <row r="1708" spans="1:40" ht="14.25">
      <c r="A1708" s="6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</row>
    <row r="1709" spans="1:40" ht="14.25">
      <c r="A1709" s="6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</row>
    <row r="1710" spans="1:40" ht="14.25">
      <c r="A1710" s="6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</row>
    <row r="1711" spans="1:40" ht="14.25">
      <c r="A1711" s="6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</row>
    <row r="1712" spans="1:40" ht="14.25">
      <c r="A1712" s="6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</row>
    <row r="1713" spans="1:40" ht="14.25">
      <c r="A1713" s="6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</row>
    <row r="1714" spans="1:40" ht="14.25">
      <c r="A1714" s="6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</row>
    <row r="1715" spans="1:40" ht="14.25">
      <c r="A1715" s="6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</row>
    <row r="1716" spans="1:40" ht="14.25">
      <c r="A1716" s="6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</row>
    <row r="1717" spans="1:40" ht="14.25">
      <c r="A1717" s="6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</row>
    <row r="1718" spans="1:40" ht="14.25">
      <c r="A1718" s="6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</row>
    <row r="1719" spans="1:40" ht="14.25">
      <c r="A1719" s="6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</row>
    <row r="1720" spans="1:40" ht="14.25">
      <c r="A1720" s="6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</row>
    <row r="1721" spans="1:40" ht="14.25">
      <c r="A1721" s="6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</row>
    <row r="1722" spans="1:40" ht="14.25">
      <c r="A1722" s="6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</row>
    <row r="1723" spans="1:40" ht="14.25">
      <c r="A1723" s="6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</row>
    <row r="1724" spans="1:40" ht="14.25">
      <c r="A1724" s="6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</row>
    <row r="1725" spans="1:40" ht="14.25">
      <c r="A1725" s="6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</row>
    <row r="1726" spans="1:40" ht="14.25">
      <c r="A1726" s="6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</row>
    <row r="1727" spans="1:40" ht="14.25">
      <c r="A1727" s="6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</row>
    <row r="1728" spans="1:40" ht="14.25">
      <c r="A1728" s="6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</row>
    <row r="1729" spans="1:40" ht="14.25">
      <c r="A1729" s="6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</row>
    <row r="1730" spans="1:40" ht="14.25">
      <c r="A1730" s="6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</row>
    <row r="1731" spans="1:40" ht="14.25">
      <c r="A1731" s="6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</row>
    <row r="1732" spans="1:40" ht="14.25">
      <c r="A1732" s="6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</row>
    <row r="1733" spans="1:40" ht="14.25">
      <c r="A1733" s="6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</row>
    <row r="1734" spans="1:40" ht="14.25">
      <c r="A1734" s="6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</row>
    <row r="1735" spans="1:40" ht="14.25">
      <c r="A1735" s="6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</row>
    <row r="1736" spans="1:40" ht="14.25">
      <c r="A1736" s="6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</row>
    <row r="1737" spans="1:40" ht="14.25">
      <c r="A1737" s="6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</row>
    <row r="1738" spans="1:40" ht="14.25">
      <c r="A1738" s="6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</row>
    <row r="1739" spans="1:40" ht="14.25">
      <c r="A1739" s="6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</row>
    <row r="1740" spans="1:40" ht="14.25">
      <c r="A1740" s="6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</row>
    <row r="1741" spans="1:40" ht="14.25">
      <c r="A1741" s="6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</row>
    <row r="1742" spans="1:40" ht="14.25">
      <c r="A1742" s="6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</row>
    <row r="1743" spans="1:40" ht="14.25">
      <c r="A1743" s="6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</row>
    <row r="1744" spans="1:40" ht="14.25">
      <c r="A1744" s="6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</row>
    <row r="1745" spans="1:40" ht="14.25">
      <c r="A1745" s="6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</row>
    <row r="1746" spans="1:40" ht="14.25">
      <c r="A1746" s="6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</row>
    <row r="1747" spans="1:40" ht="14.25">
      <c r="A1747" s="6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</row>
    <row r="1748" spans="1:40" ht="14.25">
      <c r="A1748" s="6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</row>
    <row r="1749" spans="1:40" ht="14.25">
      <c r="A1749" s="6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</row>
    <row r="1750" spans="1:40" ht="14.25">
      <c r="A1750" s="6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</row>
    <row r="1751" spans="1:40" ht="14.25">
      <c r="A1751" s="6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</row>
    <row r="1752" spans="1:40" ht="14.25">
      <c r="A1752" s="6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</row>
    <row r="1753" spans="1:40" ht="14.25">
      <c r="A1753" s="6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</row>
    <row r="1754" spans="1:40" ht="14.25">
      <c r="A1754" s="6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</row>
    <row r="1755" spans="1:40" ht="14.25">
      <c r="A1755" s="6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</row>
    <row r="1756" spans="1:40" ht="14.25">
      <c r="A1756" s="6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</row>
    <row r="1757" spans="1:40" ht="14.25">
      <c r="A1757" s="6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</row>
    <row r="1758" spans="1:40" ht="14.25">
      <c r="A1758" s="6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</row>
    <row r="1759" spans="1:40" ht="14.25">
      <c r="A1759" s="6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</row>
    <row r="1760" spans="1:40" ht="14.25">
      <c r="A1760" s="6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</row>
    <row r="1761" spans="1:40" ht="14.25">
      <c r="A1761" s="6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</row>
    <row r="1762" spans="1:40" ht="14.25">
      <c r="A1762" s="6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</row>
    <row r="1763" spans="1:40" ht="14.25">
      <c r="A1763" s="6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</row>
    <row r="1764" spans="1:40" ht="14.25">
      <c r="A1764" s="6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</row>
    <row r="1765" spans="1:40" ht="14.25">
      <c r="A1765" s="6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</row>
    <row r="1766" spans="1:40" ht="14.25">
      <c r="A1766" s="6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</row>
    <row r="1767" spans="1:40" ht="14.25">
      <c r="A1767" s="6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</row>
    <row r="1768" spans="1:40" ht="14.25">
      <c r="A1768" s="6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</row>
    <row r="1769" spans="1:40" ht="14.25">
      <c r="A1769" s="6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</row>
    <row r="1770" spans="1:40" ht="14.25">
      <c r="A1770" s="6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</row>
    <row r="1771" spans="1:40" ht="14.25">
      <c r="A1771" s="6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</row>
    <row r="1772" spans="1:40" ht="14.25">
      <c r="A1772" s="6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</row>
    <row r="1773" spans="1:40" ht="14.25">
      <c r="A1773" s="6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</row>
    <row r="1774" spans="1:40" ht="14.25">
      <c r="A1774" s="6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</row>
    <row r="1775" spans="1:40" ht="14.25">
      <c r="A1775" s="6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</row>
    <row r="1776" spans="1:40" ht="14.25">
      <c r="A1776" s="6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</row>
    <row r="1777" spans="1:40" ht="14.25">
      <c r="A1777" s="6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</row>
    <row r="1778" spans="1:40" ht="14.25">
      <c r="A1778" s="6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</row>
    <row r="1779" spans="1:40" ht="14.25">
      <c r="A1779" s="6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</row>
    <row r="1780" spans="1:40" ht="14.25">
      <c r="A1780" s="6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</row>
    <row r="1781" spans="1:40" ht="14.25">
      <c r="A1781" s="6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</row>
    <row r="1782" spans="1:40" ht="14.25">
      <c r="A1782" s="6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</row>
    <row r="1783" spans="1:40" ht="14.25">
      <c r="A1783" s="6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</row>
    <row r="1784" spans="1:40" ht="14.25">
      <c r="A1784" s="6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</row>
    <row r="1785" spans="1:40" ht="14.25">
      <c r="A1785" s="6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</row>
    <row r="1786" spans="1:40" ht="14.25">
      <c r="A1786" s="6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</row>
    <row r="1787" spans="1:40" ht="14.25">
      <c r="A1787" s="6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</row>
    <row r="1788" spans="1:40" ht="14.25">
      <c r="A1788" s="6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</row>
    <row r="1789" spans="1:40" ht="14.25">
      <c r="A1789" s="6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</row>
    <row r="1790" spans="1:40" ht="14.25">
      <c r="A1790" s="6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</row>
    <row r="1791" spans="1:40" ht="14.25">
      <c r="A1791" s="6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</row>
    <row r="1792" spans="1:40" ht="14.25">
      <c r="A1792" s="6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</row>
    <row r="1793" spans="1:40" ht="14.25">
      <c r="A1793" s="6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</row>
    <row r="1794" spans="1:40" ht="14.25">
      <c r="A1794" s="6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</row>
    <row r="1795" spans="1:40" ht="14.25">
      <c r="A1795" s="6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</row>
    <row r="1796" spans="1:40" ht="14.25">
      <c r="A1796" s="6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</row>
    <row r="1797" spans="1:40" ht="14.25">
      <c r="A1797" s="6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</row>
    <row r="1798" spans="1:40" ht="14.25">
      <c r="A1798" s="6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</row>
    <row r="1799" spans="1:40" ht="14.25">
      <c r="A1799" s="6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</row>
    <row r="1800" spans="1:40" ht="14.25">
      <c r="A1800" s="6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</row>
    <row r="1801" spans="1:40" ht="14.25">
      <c r="A1801" s="6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</row>
    <row r="1802" spans="1:40" ht="14.25">
      <c r="A1802" s="6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</row>
    <row r="1803" spans="1:40" ht="14.25">
      <c r="A1803" s="6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</row>
    <row r="1804" spans="1:40" ht="14.25">
      <c r="A1804" s="6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</row>
    <row r="1805" spans="1:40" ht="14.25">
      <c r="A1805" s="6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</row>
    <row r="1806" spans="1:40" ht="14.25">
      <c r="A1806" s="6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</row>
    <row r="1807" spans="1:40" ht="14.25">
      <c r="A1807" s="6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</row>
    <row r="1808" spans="1:40" ht="14.25">
      <c r="A1808" s="6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</row>
    <row r="1809" spans="1:40" ht="14.25">
      <c r="A1809" s="6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</row>
    <row r="1810" spans="1:40" ht="14.25">
      <c r="A1810" s="6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</row>
    <row r="1811" spans="1:40" ht="14.25">
      <c r="A1811" s="6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</row>
    <row r="1812" spans="1:40" ht="14.25">
      <c r="A1812" s="6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</row>
    <row r="1813" spans="1:40" ht="14.25">
      <c r="A1813" s="6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</row>
    <row r="1814" spans="1:40" ht="14.25">
      <c r="A1814" s="6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</row>
    <row r="1815" spans="1:40" ht="14.25">
      <c r="A1815" s="6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</row>
    <row r="1816" spans="1:40" ht="14.25">
      <c r="A1816" s="6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</row>
    <row r="1817" spans="1:40" ht="14.25">
      <c r="A1817" s="6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</row>
    <row r="1818" spans="1:40" ht="14.25">
      <c r="A1818" s="6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</row>
    <row r="1819" spans="1:40" ht="14.25">
      <c r="A1819" s="6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</row>
    <row r="1820" spans="1:40" ht="14.25">
      <c r="A1820" s="6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</row>
    <row r="1821" spans="1:40" ht="14.25">
      <c r="A1821" s="6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</row>
    <row r="1822" spans="1:40" ht="14.25">
      <c r="A1822" s="6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</row>
    <row r="1823" spans="1:40" ht="14.25">
      <c r="A1823" s="6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</row>
    <row r="1824" spans="1:40" ht="14.25">
      <c r="A1824" s="6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</row>
    <row r="1825" spans="1:40" ht="14.25">
      <c r="A1825" s="6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</row>
    <row r="1826" spans="1:40" ht="14.25">
      <c r="A1826" s="6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</row>
    <row r="1827" spans="1:40" ht="14.25">
      <c r="A1827" s="6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</row>
    <row r="1828" spans="1:40" ht="14.25">
      <c r="A1828" s="6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</row>
    <row r="1829" spans="1:40" ht="14.25">
      <c r="A1829" s="6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</row>
    <row r="1830" spans="1:40" ht="14.25">
      <c r="A1830" s="6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</row>
    <row r="1831" spans="1:40" ht="14.25">
      <c r="A1831" s="6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</row>
    <row r="1832" spans="1:40" ht="14.25">
      <c r="A1832" s="6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</row>
    <row r="1833" spans="1:40" ht="14.25">
      <c r="A1833" s="6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</row>
    <row r="1834" spans="1:40" ht="14.25">
      <c r="A1834" s="6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</row>
    <row r="1835" spans="1:40" ht="14.25">
      <c r="A1835" s="6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</row>
    <row r="1836" spans="1:40" ht="14.25">
      <c r="A1836" s="6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</row>
    <row r="1837" spans="1:40" ht="14.25">
      <c r="A1837" s="6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</row>
    <row r="1838" spans="1:40" ht="14.25">
      <c r="A1838" s="6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</row>
    <row r="1839" spans="1:40" ht="14.25">
      <c r="A1839" s="6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</row>
    <row r="1840" spans="1:40" ht="14.25">
      <c r="A1840" s="6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</row>
    <row r="1841" spans="1:40" ht="14.25">
      <c r="A1841" s="6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</row>
    <row r="1842" spans="1:40" ht="14.25">
      <c r="A1842" s="6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</row>
    <row r="1843" spans="1:40" ht="14.25">
      <c r="A1843" s="6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</row>
    <row r="1844" spans="1:40" ht="14.25">
      <c r="A1844" s="6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</row>
    <row r="1845" spans="1:40" ht="14.25">
      <c r="A1845" s="6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</row>
    <row r="1846" spans="1:40" ht="14.25">
      <c r="A1846" s="6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</row>
    <row r="1847" spans="1:40" ht="14.25">
      <c r="A1847" s="6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</row>
    <row r="1848" spans="1:40" ht="14.25">
      <c r="A1848" s="6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</row>
    <row r="1849" spans="1:40" ht="14.25">
      <c r="A1849" s="6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</row>
    <row r="1850" spans="1:40" ht="14.25">
      <c r="A1850" s="6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</row>
    <row r="1851" spans="1:40" ht="14.25">
      <c r="A1851" s="6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</row>
    <row r="1852" spans="1:40" ht="14.25">
      <c r="A1852" s="6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</row>
    <row r="1853" spans="1:40" ht="14.25">
      <c r="A1853" s="6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</row>
    <row r="1854" spans="1:40" ht="14.25">
      <c r="A1854" s="6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</row>
    <row r="1855" spans="1:40" ht="14.25">
      <c r="A1855" s="6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</row>
    <row r="1856" spans="1:40" ht="14.25">
      <c r="A1856" s="6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</row>
    <row r="1857" spans="1:40" ht="14.25">
      <c r="A1857" s="6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</row>
    <row r="1858" spans="1:40" ht="14.25">
      <c r="A1858" s="6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</row>
    <row r="1859" spans="1:40" ht="14.25">
      <c r="A1859" s="6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</row>
    <row r="1860" spans="1:40" ht="14.25">
      <c r="A1860" s="6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</row>
    <row r="1861" spans="1:40" ht="14.25">
      <c r="A1861" s="6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</row>
    <row r="1862" spans="1:40" ht="14.25">
      <c r="A1862" s="6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</row>
    <row r="1863" spans="1:40" ht="14.25">
      <c r="A1863" s="6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</row>
    <row r="1864" spans="1:40" ht="14.25">
      <c r="A1864" s="6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</row>
    <row r="1865" spans="1:40" ht="14.25">
      <c r="A1865" s="6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</row>
    <row r="1866" spans="1:40" ht="14.25">
      <c r="A1866" s="6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</row>
    <row r="1867" spans="1:40" ht="14.25">
      <c r="A1867" s="6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</row>
    <row r="1868" spans="1:40" ht="14.25">
      <c r="A1868" s="6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</row>
    <row r="1869" spans="1:40" ht="14.25">
      <c r="A1869" s="6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</row>
    <row r="1870" spans="1:40" ht="14.25">
      <c r="A1870" s="6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</row>
    <row r="1871" spans="1:40" ht="14.25">
      <c r="A1871" s="6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</row>
    <row r="1872" spans="1:40" ht="14.25">
      <c r="A1872" s="6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</row>
    <row r="1873" spans="1:40" ht="14.25">
      <c r="A1873" s="6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</row>
    <row r="1874" spans="1:40" ht="14.25">
      <c r="A1874" s="6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</row>
    <row r="1875" spans="1:40" ht="14.25">
      <c r="A1875" s="6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</row>
    <row r="1876" spans="1:40" ht="14.25">
      <c r="A1876" s="6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</row>
    <row r="1877" spans="1:40" ht="14.25">
      <c r="A1877" s="6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</row>
    <row r="1878" spans="1:40" ht="14.25">
      <c r="A1878" s="6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</row>
    <row r="1879" spans="1:40" ht="14.25">
      <c r="A1879" s="6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</row>
    <row r="1880" spans="1:40" ht="14.25">
      <c r="A1880" s="6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</row>
    <row r="1881" spans="1:40" ht="14.25">
      <c r="A1881" s="6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</row>
    <row r="1882" spans="1:40" ht="14.25">
      <c r="A1882" s="6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</row>
    <row r="1883" spans="1:40" ht="14.25">
      <c r="A1883" s="6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</row>
    <row r="1884" spans="1:40" ht="14.25">
      <c r="A1884" s="6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</row>
    <row r="1885" spans="1:40" ht="14.25">
      <c r="A1885" s="6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</row>
    <row r="1886" spans="1:40" ht="14.25">
      <c r="A1886" s="6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</row>
    <row r="1887" spans="1:40" ht="14.25">
      <c r="A1887" s="6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</row>
    <row r="1888" spans="1:40" ht="14.25">
      <c r="A1888" s="6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</row>
    <row r="1889" spans="1:40" ht="14.25">
      <c r="A1889" s="6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</row>
    <row r="1890" spans="1:40" ht="14.25">
      <c r="A1890" s="6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</row>
    <row r="1891" spans="1:40" ht="14.25">
      <c r="A1891" s="6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</row>
    <row r="1892" spans="1:40" ht="14.25">
      <c r="A1892" s="6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</row>
    <row r="1893" spans="1:40" ht="14.25">
      <c r="A1893" s="6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</row>
    <row r="1894" spans="1:40" ht="14.25">
      <c r="A1894" s="6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</row>
    <row r="1895" spans="1:40" ht="14.25">
      <c r="A1895" s="6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</row>
    <row r="1896" spans="1:40" ht="14.25">
      <c r="A1896" s="6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</row>
    <row r="1897" spans="1:40" ht="14.25">
      <c r="A1897" s="6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</row>
    <row r="1898" spans="1:40" ht="14.25">
      <c r="A1898" s="6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</row>
    <row r="1899" spans="1:40" ht="14.25">
      <c r="A1899" s="6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</row>
    <row r="1900" spans="1:40" ht="14.25">
      <c r="A1900" s="6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</row>
    <row r="1901" spans="1:40" ht="14.25">
      <c r="A1901" s="6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</row>
    <row r="1902" spans="1:40" ht="14.25">
      <c r="A1902" s="6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</row>
    <row r="1903" spans="1:40" ht="14.25">
      <c r="A1903" s="6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</row>
    <row r="1904" spans="1:40" ht="14.25">
      <c r="A1904" s="6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</row>
    <row r="1905" spans="1:40" ht="14.25">
      <c r="A1905" s="6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</row>
    <row r="1906" spans="1:40" ht="14.25">
      <c r="A1906" s="6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</row>
    <row r="1907" spans="1:40" ht="14.25">
      <c r="A1907" s="6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</row>
    <row r="1908" spans="1:40" ht="14.25">
      <c r="A1908" s="6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</row>
    <row r="1909" spans="1:40" ht="14.25">
      <c r="A1909" s="6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</row>
    <row r="1910" spans="1:40" ht="14.25">
      <c r="A1910" s="6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</row>
    <row r="1911" spans="1:40" ht="14.25">
      <c r="A1911" s="6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</row>
    <row r="1912" spans="1:40" ht="14.25">
      <c r="A1912" s="6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</row>
    <row r="1913" spans="1:40" ht="14.25">
      <c r="A1913" s="6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</row>
    <row r="1914" spans="1:40" ht="14.25">
      <c r="A1914" s="6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</row>
    <row r="1915" spans="1:40" ht="14.25">
      <c r="A1915" s="6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</row>
    <row r="1916" spans="1:40" ht="14.25">
      <c r="A1916" s="6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</row>
    <row r="1917" spans="1:40" ht="14.25">
      <c r="A1917" s="6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</row>
    <row r="1918" spans="1:40" ht="14.25">
      <c r="A1918" s="6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</row>
    <row r="1919" spans="1:40" ht="14.25">
      <c r="A1919" s="6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</row>
    <row r="1920" spans="1:40" ht="14.25">
      <c r="A1920" s="6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</row>
    <row r="1921" spans="1:40" ht="14.25">
      <c r="A1921" s="6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</row>
    <row r="1922" spans="1:40" ht="14.25">
      <c r="A1922" s="6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</row>
    <row r="1923" spans="1:40" ht="14.25">
      <c r="A1923" s="6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</row>
    <row r="1924" spans="1:40" ht="14.25">
      <c r="A1924" s="6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</row>
    <row r="1925" spans="1:40" ht="14.25">
      <c r="A1925" s="6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</row>
    <row r="1926" spans="1:40" ht="14.25">
      <c r="A1926" s="6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</row>
    <row r="1927" spans="1:40" ht="14.25">
      <c r="A1927" s="6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</row>
    <row r="1928" spans="1:40" ht="14.25">
      <c r="A1928" s="6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</row>
    <row r="1929" spans="1:40" ht="14.25">
      <c r="A1929" s="6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</row>
    <row r="1930" spans="1:40" ht="14.25">
      <c r="A1930" s="6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</row>
    <row r="1931" spans="1:40" ht="14.25">
      <c r="A1931" s="6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</row>
    <row r="1932" spans="1:40" ht="14.25">
      <c r="A1932" s="6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</row>
    <row r="1933" spans="1:40" ht="14.25">
      <c r="A1933" s="6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</row>
    <row r="1934" spans="1:40" ht="14.25">
      <c r="A1934" s="6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</row>
    <row r="1935" spans="1:40" ht="14.25">
      <c r="A1935" s="6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</row>
    <row r="1936" spans="1:40" ht="14.25">
      <c r="A1936" s="6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</row>
    <row r="1937" spans="1:40" ht="14.25">
      <c r="A1937" s="6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</row>
    <row r="1938" spans="1:40" ht="14.25">
      <c r="A1938" s="6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</row>
    <row r="1939" spans="1:40" ht="14.25">
      <c r="A1939" s="6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</row>
    <row r="1940" spans="1:40" ht="14.25">
      <c r="A1940" s="6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</row>
    <row r="1941" spans="1:40" ht="14.25">
      <c r="A1941" s="6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</row>
    <row r="1942" spans="1:40" ht="14.25">
      <c r="A1942" s="6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</row>
    <row r="1943" spans="1:40" ht="14.25">
      <c r="A1943" s="6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</row>
    <row r="1944" spans="1:40" ht="14.25">
      <c r="A1944" s="6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</row>
    <row r="1945" spans="1:40" ht="14.25">
      <c r="A1945" s="6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</row>
    <row r="1946" spans="1:40" ht="14.25">
      <c r="A1946" s="6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</row>
    <row r="1947" spans="1:40" ht="14.25">
      <c r="A1947" s="6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</row>
    <row r="1948" spans="1:40" ht="14.25">
      <c r="A1948" s="6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</row>
    <row r="1949" spans="1:40" ht="14.25">
      <c r="A1949" s="6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</row>
    <row r="1950" spans="1:40" ht="14.25">
      <c r="A1950" s="6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</row>
    <row r="1951" spans="1:40" ht="14.25">
      <c r="A1951" s="6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</row>
    <row r="1952" spans="1:40" ht="14.25">
      <c r="A1952" s="6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</row>
    <row r="1953" spans="1:40" ht="14.25">
      <c r="A1953" s="6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</row>
    <row r="1954" spans="1:40" ht="14.25">
      <c r="A1954" s="6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</row>
    <row r="1955" spans="1:40" ht="14.25">
      <c r="A1955" s="6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</row>
    <row r="1956" spans="1:40" ht="14.25">
      <c r="A1956" s="6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</row>
    <row r="1957" spans="1:40" ht="14.25">
      <c r="A1957" s="6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</row>
    <row r="1958" spans="1:40" ht="14.25">
      <c r="A1958" s="6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</row>
    <row r="1959" spans="1:40" ht="14.25">
      <c r="A1959" s="6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</row>
    <row r="1960" spans="1:40" ht="14.25">
      <c r="A1960" s="6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</row>
    <row r="1961" spans="1:40" ht="14.25">
      <c r="A1961" s="6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</row>
    <row r="1962" spans="1:40" ht="14.25">
      <c r="A1962" s="6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</row>
    <row r="1963" spans="1:40" ht="14.25">
      <c r="A1963" s="6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</row>
    <row r="1964" spans="1:40" ht="14.25">
      <c r="A1964" s="6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</row>
    <row r="1965" spans="1:40" ht="14.25">
      <c r="A1965" s="6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</row>
    <row r="1966" spans="1:40" ht="14.25">
      <c r="A1966" s="6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</row>
    <row r="1967" spans="1:40" ht="14.25">
      <c r="A1967" s="6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</row>
    <row r="1968" spans="1:40" ht="14.25">
      <c r="A1968" s="6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</row>
    <row r="1969" spans="1:40" ht="14.25">
      <c r="A1969" s="6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</row>
    <row r="1970" spans="1:40" ht="14.25">
      <c r="A1970" s="6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</row>
    <row r="1971" spans="1:40" ht="14.25">
      <c r="A1971" s="6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</row>
    <row r="1972" spans="1:40" ht="14.25">
      <c r="A1972" s="6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</row>
    <row r="1973" spans="1:40" ht="14.25">
      <c r="A1973" s="6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</row>
    <row r="1974" spans="1:40" ht="14.25">
      <c r="A1974" s="6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</row>
    <row r="1975" spans="1:40" ht="14.25">
      <c r="A1975" s="6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</row>
    <row r="1976" spans="1:40" ht="14.25">
      <c r="A1976" s="6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</row>
    <row r="1977" spans="1:40" ht="14.25">
      <c r="A1977" s="6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</row>
    <row r="1978" spans="1:40" ht="14.25">
      <c r="A1978" s="6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</row>
    <row r="1979" spans="1:40" ht="14.25">
      <c r="A1979" s="6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</row>
    <row r="1980" spans="1:40" ht="14.25">
      <c r="A1980" s="6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</row>
    <row r="1981" spans="1:40" ht="14.25">
      <c r="A1981" s="6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</row>
    <row r="1982" spans="1:40" ht="14.25">
      <c r="A1982" s="6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</row>
    <row r="1983" spans="1:40" ht="14.25">
      <c r="A1983" s="6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</row>
    <row r="1984" spans="1:40" ht="14.25">
      <c r="A1984" s="6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</row>
    <row r="1985" spans="1:40" ht="14.25">
      <c r="A1985" s="6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</row>
    <row r="1986" spans="1:40" ht="14.25">
      <c r="A1986" s="6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</row>
    <row r="1987" spans="1:40" ht="14.25">
      <c r="A1987" s="6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</row>
    <row r="1988" spans="1:40" ht="14.25">
      <c r="A1988" s="6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</row>
    <row r="1989" spans="1:40" ht="14.25">
      <c r="A1989" s="6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</row>
    <row r="1990" spans="1:40" ht="14.25">
      <c r="A1990" s="6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</row>
    <row r="1991" spans="1:40" ht="14.25">
      <c r="A1991" s="6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</row>
    <row r="1992" spans="1:40" ht="14.25">
      <c r="A1992" s="6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</row>
    <row r="1993" spans="1:40" ht="14.25">
      <c r="A1993" s="6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</row>
    <row r="1994" spans="1:40" ht="14.25">
      <c r="A1994" s="6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</row>
    <row r="1995" spans="1:40" ht="14.25">
      <c r="A1995" s="6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</row>
    <row r="1996" spans="1:40" ht="14.25">
      <c r="A1996" s="6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</row>
    <row r="1997" spans="1:40" ht="14.25">
      <c r="A1997" s="6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</row>
    <row r="1998" spans="1:40" ht="14.25">
      <c r="A1998" s="6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</row>
    <row r="1999" spans="1:40" ht="14.25">
      <c r="A1999" s="6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</row>
    <row r="2000" spans="1:40" ht="14.25">
      <c r="A2000" s="6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</row>
    <row r="2001" spans="1:40" ht="14.25">
      <c r="A2001" s="6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</row>
    <row r="2002" spans="1:40" ht="14.25">
      <c r="A2002" s="6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</row>
    <row r="2003" spans="1:40" ht="14.25">
      <c r="A2003" s="6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  <c r="AN2003" s="9"/>
    </row>
    <row r="2004" spans="1:40" ht="14.25">
      <c r="A2004" s="6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</row>
    <row r="2005" spans="1:40" ht="14.25">
      <c r="A2005" s="6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</row>
    <row r="2006" spans="1:40" ht="14.25">
      <c r="A2006" s="6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</row>
    <row r="2007" spans="1:40" ht="14.25">
      <c r="A2007" s="6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</row>
    <row r="2008" spans="1:40" ht="14.25">
      <c r="A2008" s="6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/>
      <c r="AM2008" s="9"/>
      <c r="AN2008" s="9"/>
    </row>
    <row r="2009" spans="1:40" ht="14.25">
      <c r="A2009" s="6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</row>
    <row r="2010" spans="1:40" ht="14.25">
      <c r="A2010" s="6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</row>
    <row r="2011" spans="1:40" ht="14.25">
      <c r="A2011" s="6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</row>
    <row r="2012" spans="1:40" ht="14.25">
      <c r="A2012" s="6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</row>
    <row r="2013" spans="1:40" ht="14.25">
      <c r="A2013" s="6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</row>
    <row r="2014" spans="1:40" ht="14.25">
      <c r="A2014" s="6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/>
      <c r="AM2014" s="9"/>
      <c r="AN2014" s="9"/>
    </row>
    <row r="2015" spans="1:40" ht="14.25">
      <c r="A2015" s="6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</row>
    <row r="2016" spans="1:40" ht="14.25">
      <c r="A2016" s="6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</row>
    <row r="2017" spans="1:40" ht="14.25">
      <c r="A2017" s="6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</row>
    <row r="2018" spans="1:40" ht="14.25">
      <c r="A2018" s="6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</row>
    <row r="2019" spans="1:40" ht="14.25">
      <c r="A2019" s="6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</row>
    <row r="2020" spans="1:40" ht="14.25">
      <c r="A2020" s="6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</row>
    <row r="2021" spans="1:40" ht="14.25">
      <c r="A2021" s="6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</row>
    <row r="2022" spans="1:40" ht="14.25">
      <c r="A2022" s="6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</row>
    <row r="2023" spans="1:40" ht="14.25">
      <c r="A2023" s="6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</row>
    <row r="2024" spans="1:40" ht="14.25">
      <c r="A2024" s="6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</row>
    <row r="2025" spans="1:40" ht="14.25">
      <c r="A2025" s="6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</row>
    <row r="2026" spans="1:40" ht="14.25">
      <c r="A2026" s="6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</row>
    <row r="2027" spans="1:40" ht="14.25">
      <c r="A2027" s="6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</row>
    <row r="2028" spans="1:40" ht="14.25">
      <c r="A2028" s="6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</row>
    <row r="2029" spans="1:40" ht="14.25">
      <c r="A2029" s="6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</row>
    <row r="2030" spans="1:40" ht="14.25">
      <c r="A2030" s="6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/>
      <c r="AM2030" s="9"/>
      <c r="AN2030" s="9"/>
    </row>
    <row r="2031" spans="1:40" ht="14.25">
      <c r="A2031" s="6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</row>
    <row r="2032" spans="1:40" ht="14.25">
      <c r="A2032" s="6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</row>
    <row r="2033" spans="1:40" ht="14.25">
      <c r="A2033" s="6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/>
      <c r="AM2033" s="9"/>
      <c r="AN2033" s="9"/>
    </row>
    <row r="2034" spans="1:40" ht="14.25">
      <c r="A2034" s="6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</row>
    <row r="2035" spans="1:40" ht="14.25">
      <c r="A2035" s="6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</row>
    <row r="2036" spans="1:40" ht="14.25">
      <c r="A2036" s="6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</row>
    <row r="2037" spans="1:40" ht="14.25">
      <c r="A2037" s="6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</row>
    <row r="2038" spans="1:40" ht="14.25">
      <c r="A2038" s="6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</row>
    <row r="2039" spans="1:40" ht="14.25">
      <c r="A2039" s="6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</row>
    <row r="2040" spans="1:40" ht="14.25">
      <c r="A2040" s="6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</row>
    <row r="2041" spans="1:40" ht="14.25">
      <c r="A2041" s="6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</row>
    <row r="2042" spans="1:40" ht="14.25">
      <c r="A2042" s="6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</row>
    <row r="2043" spans="1:40" ht="14.25">
      <c r="A2043" s="6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</row>
    <row r="2044" spans="1:40" ht="14.25">
      <c r="A2044" s="6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</row>
    <row r="2045" spans="1:40" ht="14.25">
      <c r="A2045" s="6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</row>
    <row r="2046" spans="1:40" ht="14.25">
      <c r="A2046" s="6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</row>
    <row r="2047" spans="1:40" ht="14.25">
      <c r="A2047" s="6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</row>
    <row r="2048" spans="1:40" ht="14.25">
      <c r="A2048" s="6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</row>
    <row r="2049" spans="1:40" ht="14.25">
      <c r="A2049" s="6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</row>
    <row r="2050" spans="1:40" ht="14.25">
      <c r="A2050" s="6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/>
      <c r="AM2050" s="9"/>
      <c r="AN2050" s="9"/>
    </row>
    <row r="2051" spans="1:40" ht="14.25">
      <c r="A2051" s="6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</row>
    <row r="2052" spans="1:40" ht="14.25">
      <c r="A2052" s="6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</row>
    <row r="2053" spans="1:40" ht="14.25">
      <c r="A2053" s="6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</row>
    <row r="2054" spans="1:40" ht="14.25">
      <c r="A2054" s="6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</row>
    <row r="2055" spans="1:40" ht="14.25">
      <c r="A2055" s="6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</row>
    <row r="2056" spans="1:40" ht="14.25">
      <c r="A2056" s="6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</row>
    <row r="2057" spans="1:40" ht="14.25">
      <c r="A2057" s="6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</row>
    <row r="2058" spans="1:40" ht="14.25">
      <c r="A2058" s="6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</row>
    <row r="2059" spans="1:40" ht="14.25">
      <c r="A2059" s="6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</row>
    <row r="2060" spans="1:40" ht="14.25">
      <c r="A2060" s="6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</row>
    <row r="2061" spans="1:40" ht="14.25">
      <c r="A2061" s="6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</row>
    <row r="2062" spans="1:40" ht="14.25">
      <c r="A2062" s="6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</row>
    <row r="2063" spans="1:40" ht="14.25">
      <c r="A2063" s="6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</row>
    <row r="2064" spans="1:40" ht="14.25">
      <c r="A2064" s="6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</row>
    <row r="2065" spans="1:40" ht="14.25">
      <c r="A2065" s="6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</row>
    <row r="2066" spans="1:40" ht="14.25">
      <c r="A2066" s="6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</row>
    <row r="2067" spans="1:40" ht="14.25">
      <c r="A2067" s="6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</row>
    <row r="2068" spans="1:40" ht="14.25">
      <c r="A2068" s="6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</row>
    <row r="2069" spans="1:40" ht="14.25">
      <c r="A2069" s="6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</row>
    <row r="2070" spans="1:40" ht="14.25">
      <c r="A2070" s="6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</row>
    <row r="2071" spans="1:40" ht="14.25">
      <c r="A2071" s="6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</row>
    <row r="2072" spans="1:40" ht="14.25">
      <c r="A2072" s="6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</row>
    <row r="2073" spans="1:40" ht="14.25">
      <c r="A2073" s="6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</row>
    <row r="2074" spans="1:40" ht="14.25">
      <c r="A2074" s="6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</row>
    <row r="2075" spans="1:40" ht="14.25">
      <c r="A2075" s="6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</row>
    <row r="2076" spans="1:40" ht="14.25">
      <c r="A2076" s="6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</row>
    <row r="2077" spans="1:40" ht="14.25">
      <c r="A2077" s="6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</row>
    <row r="2078" spans="1:40" ht="14.25">
      <c r="A2078" s="6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</row>
    <row r="2079" spans="1:40" ht="14.25">
      <c r="A2079" s="6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</row>
    <row r="2080" spans="1:40" ht="14.25">
      <c r="A2080" s="6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</row>
    <row r="2081" spans="1:40" ht="14.25">
      <c r="A2081" s="6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</row>
    <row r="2082" spans="1:40" ht="14.25">
      <c r="A2082" s="6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/>
      <c r="AM2082" s="9"/>
      <c r="AN2082" s="9"/>
    </row>
    <row r="2083" spans="1:40" ht="14.25">
      <c r="A2083" s="6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</row>
    <row r="2084" spans="1:40" ht="14.25">
      <c r="A2084" s="6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</row>
    <row r="2085" spans="1:40" ht="14.25">
      <c r="A2085" s="6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</row>
    <row r="2086" spans="1:40" ht="14.25">
      <c r="A2086" s="6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</row>
    <row r="2087" spans="1:40" ht="14.25">
      <c r="A2087" s="6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</row>
    <row r="2088" spans="1:40" ht="14.25">
      <c r="A2088" s="6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</row>
    <row r="2089" spans="1:40" ht="14.25">
      <c r="A2089" s="6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/>
      <c r="AM2089" s="9"/>
      <c r="AN2089" s="9"/>
    </row>
    <row r="2090" spans="1:40" ht="14.25">
      <c r="A2090" s="6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</row>
    <row r="2091" spans="1:40" ht="14.25">
      <c r="A2091" s="6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</row>
    <row r="2092" spans="1:40" ht="14.25">
      <c r="A2092" s="6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/>
      <c r="AM2092" s="9"/>
      <c r="AN2092" s="9"/>
    </row>
    <row r="2093" spans="1:40" ht="14.25">
      <c r="A2093" s="6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/>
      <c r="AM2093" s="9"/>
      <c r="AN2093" s="9"/>
    </row>
    <row r="2094" spans="1:40" ht="14.25">
      <c r="A2094" s="6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  <c r="AB2094" s="9"/>
      <c r="AC2094" s="9"/>
      <c r="AD2094" s="9"/>
      <c r="AE2094" s="9"/>
      <c r="AF2094" s="9"/>
      <c r="AG2094" s="9"/>
      <c r="AH2094" s="9"/>
      <c r="AI2094" s="9"/>
      <c r="AJ2094" s="9"/>
      <c r="AK2094" s="9"/>
      <c r="AL2094" s="9"/>
      <c r="AM2094" s="9"/>
      <c r="AN2094" s="9"/>
    </row>
    <row r="2095" spans="1:40" ht="14.25">
      <c r="A2095" s="6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  <c r="AB2095" s="9"/>
      <c r="AC2095" s="9"/>
      <c r="AD2095" s="9"/>
      <c r="AE2095" s="9"/>
      <c r="AF2095" s="9"/>
      <c r="AG2095" s="9"/>
      <c r="AH2095" s="9"/>
      <c r="AI2095" s="9"/>
      <c r="AJ2095" s="9"/>
      <c r="AK2095" s="9"/>
      <c r="AL2095" s="9"/>
      <c r="AM2095" s="9"/>
      <c r="AN2095" s="9"/>
    </row>
    <row r="2096" spans="1:40" ht="14.25">
      <c r="A2096" s="6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  <c r="AA2096" s="9"/>
      <c r="AB2096" s="9"/>
      <c r="AC2096" s="9"/>
      <c r="AD2096" s="9"/>
      <c r="AE2096" s="9"/>
      <c r="AF2096" s="9"/>
      <c r="AG2096" s="9"/>
      <c r="AH2096" s="9"/>
      <c r="AI2096" s="9"/>
      <c r="AJ2096" s="9"/>
      <c r="AK2096" s="9"/>
      <c r="AL2096" s="9"/>
      <c r="AM2096" s="9"/>
      <c r="AN2096" s="9"/>
    </row>
    <row r="2097" spans="1:40" ht="14.25">
      <c r="A2097" s="6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  <c r="AC2097" s="9"/>
      <c r="AD2097" s="9"/>
      <c r="AE2097" s="9"/>
      <c r="AF2097" s="9"/>
      <c r="AG2097" s="9"/>
      <c r="AH2097" s="9"/>
      <c r="AI2097" s="9"/>
      <c r="AJ2097" s="9"/>
      <c r="AK2097" s="9"/>
      <c r="AL2097" s="9"/>
      <c r="AM2097" s="9"/>
      <c r="AN2097" s="9"/>
    </row>
    <row r="2098" spans="1:40" ht="14.25">
      <c r="A2098" s="6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  <c r="AB2098" s="9"/>
      <c r="AC2098" s="9"/>
      <c r="AD2098" s="9"/>
      <c r="AE2098" s="9"/>
      <c r="AF2098" s="9"/>
      <c r="AG2098" s="9"/>
      <c r="AH2098" s="9"/>
      <c r="AI2098" s="9"/>
      <c r="AJ2098" s="9"/>
      <c r="AK2098" s="9"/>
      <c r="AL2098" s="9"/>
      <c r="AM2098" s="9"/>
      <c r="AN2098" s="9"/>
    </row>
    <row r="2099" spans="1:40" ht="14.25">
      <c r="A2099" s="6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  <c r="AB2099" s="9"/>
      <c r="AC2099" s="9"/>
      <c r="AD2099" s="9"/>
      <c r="AE2099" s="9"/>
      <c r="AF2099" s="9"/>
      <c r="AG2099" s="9"/>
      <c r="AH2099" s="9"/>
      <c r="AI2099" s="9"/>
      <c r="AJ2099" s="9"/>
      <c r="AK2099" s="9"/>
      <c r="AL2099" s="9"/>
      <c r="AM2099" s="9"/>
      <c r="AN2099" s="9"/>
    </row>
    <row r="2100" spans="1:40" ht="14.25">
      <c r="A2100" s="6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  <c r="AA2100" s="9"/>
      <c r="AB2100" s="9"/>
      <c r="AC2100" s="9"/>
      <c r="AD2100" s="9"/>
      <c r="AE2100" s="9"/>
      <c r="AF2100" s="9"/>
      <c r="AG2100" s="9"/>
      <c r="AH2100" s="9"/>
      <c r="AI2100" s="9"/>
      <c r="AJ2100" s="9"/>
      <c r="AK2100" s="9"/>
      <c r="AL2100" s="9"/>
      <c r="AM2100" s="9"/>
      <c r="AN2100" s="9"/>
    </row>
    <row r="2101" spans="1:40" ht="14.25">
      <c r="A2101" s="6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  <c r="AA2101" s="9"/>
      <c r="AB2101" s="9"/>
      <c r="AC2101" s="9"/>
      <c r="AD2101" s="9"/>
      <c r="AE2101" s="9"/>
      <c r="AF2101" s="9"/>
      <c r="AG2101" s="9"/>
      <c r="AH2101" s="9"/>
      <c r="AI2101" s="9"/>
      <c r="AJ2101" s="9"/>
      <c r="AK2101" s="9"/>
      <c r="AL2101" s="9"/>
      <c r="AM2101" s="9"/>
      <c r="AN2101" s="9"/>
    </row>
    <row r="2102" spans="1:40" ht="14.25">
      <c r="A2102" s="6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  <c r="AB2102" s="9"/>
      <c r="AC2102" s="9"/>
      <c r="AD2102" s="9"/>
      <c r="AE2102" s="9"/>
      <c r="AF2102" s="9"/>
      <c r="AG2102" s="9"/>
      <c r="AH2102" s="9"/>
      <c r="AI2102" s="9"/>
      <c r="AJ2102" s="9"/>
      <c r="AK2102" s="9"/>
      <c r="AL2102" s="9"/>
      <c r="AM2102" s="9"/>
      <c r="AN2102" s="9"/>
    </row>
    <row r="2103" spans="1:40" ht="14.25">
      <c r="A2103" s="6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  <c r="AA2103" s="9"/>
      <c r="AB2103" s="9"/>
      <c r="AC2103" s="9"/>
      <c r="AD2103" s="9"/>
      <c r="AE2103" s="9"/>
      <c r="AF2103" s="9"/>
      <c r="AG2103" s="9"/>
      <c r="AH2103" s="9"/>
      <c r="AI2103" s="9"/>
      <c r="AJ2103" s="9"/>
      <c r="AK2103" s="9"/>
      <c r="AL2103" s="9"/>
      <c r="AM2103" s="9"/>
      <c r="AN2103" s="9"/>
    </row>
    <row r="2104" spans="1:40" ht="14.25">
      <c r="A2104" s="6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  <c r="AB2104" s="9"/>
      <c r="AC2104" s="9"/>
      <c r="AD2104" s="9"/>
      <c r="AE2104" s="9"/>
      <c r="AF2104" s="9"/>
      <c r="AG2104" s="9"/>
      <c r="AH2104" s="9"/>
      <c r="AI2104" s="9"/>
      <c r="AJ2104" s="9"/>
      <c r="AK2104" s="9"/>
      <c r="AL2104" s="9"/>
      <c r="AM2104" s="9"/>
      <c r="AN2104" s="9"/>
    </row>
    <row r="2105" spans="1:40" ht="14.25">
      <c r="A2105" s="6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  <c r="AB2105" s="9"/>
      <c r="AC2105" s="9"/>
      <c r="AD2105" s="9"/>
      <c r="AE2105" s="9"/>
      <c r="AF2105" s="9"/>
      <c r="AG2105" s="9"/>
      <c r="AH2105" s="9"/>
      <c r="AI2105" s="9"/>
      <c r="AJ2105" s="9"/>
      <c r="AK2105" s="9"/>
      <c r="AL2105" s="9"/>
      <c r="AM2105" s="9"/>
      <c r="AN2105" s="9"/>
    </row>
    <row r="2106" spans="1:40" ht="14.25">
      <c r="A2106" s="6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  <c r="AC2106" s="9"/>
      <c r="AD2106" s="9"/>
      <c r="AE2106" s="9"/>
      <c r="AF2106" s="9"/>
      <c r="AG2106" s="9"/>
      <c r="AH2106" s="9"/>
      <c r="AI2106" s="9"/>
      <c r="AJ2106" s="9"/>
      <c r="AK2106" s="9"/>
      <c r="AL2106" s="9"/>
      <c r="AM2106" s="9"/>
      <c r="AN2106" s="9"/>
    </row>
    <row r="2107" spans="1:40" ht="14.25">
      <c r="A2107" s="6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  <c r="AB2107" s="9"/>
      <c r="AC2107" s="9"/>
      <c r="AD2107" s="9"/>
      <c r="AE2107" s="9"/>
      <c r="AF2107" s="9"/>
      <c r="AG2107" s="9"/>
      <c r="AH2107" s="9"/>
      <c r="AI2107" s="9"/>
      <c r="AJ2107" s="9"/>
      <c r="AK2107" s="9"/>
      <c r="AL2107" s="9"/>
      <c r="AM2107" s="9"/>
      <c r="AN2107" s="9"/>
    </row>
    <row r="2108" spans="1:40" ht="14.25">
      <c r="A2108" s="6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  <c r="AB2108" s="9"/>
      <c r="AC2108" s="9"/>
      <c r="AD2108" s="9"/>
      <c r="AE2108" s="9"/>
      <c r="AF2108" s="9"/>
      <c r="AG2108" s="9"/>
      <c r="AH2108" s="9"/>
      <c r="AI2108" s="9"/>
      <c r="AJ2108" s="9"/>
      <c r="AK2108" s="9"/>
      <c r="AL2108" s="9"/>
      <c r="AM2108" s="9"/>
      <c r="AN2108" s="9"/>
    </row>
    <row r="2109" spans="1:40" ht="14.25">
      <c r="A2109" s="6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  <c r="AA2109" s="9"/>
      <c r="AB2109" s="9"/>
      <c r="AC2109" s="9"/>
      <c r="AD2109" s="9"/>
      <c r="AE2109" s="9"/>
      <c r="AF2109" s="9"/>
      <c r="AG2109" s="9"/>
      <c r="AH2109" s="9"/>
      <c r="AI2109" s="9"/>
      <c r="AJ2109" s="9"/>
      <c r="AK2109" s="9"/>
      <c r="AL2109" s="9"/>
      <c r="AM2109" s="9"/>
      <c r="AN2109" s="9"/>
    </row>
    <row r="2110" spans="1:40" ht="14.25">
      <c r="A2110" s="6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  <c r="AB2110" s="9"/>
      <c r="AC2110" s="9"/>
      <c r="AD2110" s="9"/>
      <c r="AE2110" s="9"/>
      <c r="AF2110" s="9"/>
      <c r="AG2110" s="9"/>
      <c r="AH2110" s="9"/>
      <c r="AI2110" s="9"/>
      <c r="AJ2110" s="9"/>
      <c r="AK2110" s="9"/>
      <c r="AL2110" s="9"/>
      <c r="AM2110" s="9"/>
      <c r="AN2110" s="9"/>
    </row>
    <row r="2111" spans="1:40" ht="14.25">
      <c r="A2111" s="6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  <c r="AA2111" s="9"/>
      <c r="AB2111" s="9"/>
      <c r="AC2111" s="9"/>
      <c r="AD2111" s="9"/>
      <c r="AE2111" s="9"/>
      <c r="AF2111" s="9"/>
      <c r="AG2111" s="9"/>
      <c r="AH2111" s="9"/>
      <c r="AI2111" s="9"/>
      <c r="AJ2111" s="9"/>
      <c r="AK2111" s="9"/>
      <c r="AL2111" s="9"/>
      <c r="AM2111" s="9"/>
      <c r="AN2111" s="9"/>
    </row>
    <row r="2112" spans="1:40" ht="14.25">
      <c r="A2112" s="6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  <c r="AB2112" s="9"/>
      <c r="AC2112" s="9"/>
      <c r="AD2112" s="9"/>
      <c r="AE2112" s="9"/>
      <c r="AF2112" s="9"/>
      <c r="AG2112" s="9"/>
      <c r="AH2112" s="9"/>
      <c r="AI2112" s="9"/>
      <c r="AJ2112" s="9"/>
      <c r="AK2112" s="9"/>
      <c r="AL2112" s="9"/>
      <c r="AM2112" s="9"/>
      <c r="AN2112" s="9"/>
    </row>
    <row r="2113" spans="1:40" ht="14.25">
      <c r="A2113" s="6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  <c r="AA2113" s="9"/>
      <c r="AB2113" s="9"/>
      <c r="AC2113" s="9"/>
      <c r="AD2113" s="9"/>
      <c r="AE2113" s="9"/>
      <c r="AF2113" s="9"/>
      <c r="AG2113" s="9"/>
      <c r="AH2113" s="9"/>
      <c r="AI2113" s="9"/>
      <c r="AJ2113" s="9"/>
      <c r="AK2113" s="9"/>
      <c r="AL2113" s="9"/>
      <c r="AM2113" s="9"/>
      <c r="AN2113" s="9"/>
    </row>
    <row r="2114" spans="1:40" ht="14.25">
      <c r="A2114" s="6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  <c r="AA2114" s="9"/>
      <c r="AB2114" s="9"/>
      <c r="AC2114" s="9"/>
      <c r="AD2114" s="9"/>
      <c r="AE2114" s="9"/>
      <c r="AF2114" s="9"/>
      <c r="AG2114" s="9"/>
      <c r="AH2114" s="9"/>
      <c r="AI2114" s="9"/>
      <c r="AJ2114" s="9"/>
      <c r="AK2114" s="9"/>
      <c r="AL2114" s="9"/>
      <c r="AM2114" s="9"/>
      <c r="AN2114" s="9"/>
    </row>
    <row r="2115" spans="1:40" ht="14.25">
      <c r="A2115" s="6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  <c r="AA2115" s="9"/>
      <c r="AB2115" s="9"/>
      <c r="AC2115" s="9"/>
      <c r="AD2115" s="9"/>
      <c r="AE2115" s="9"/>
      <c r="AF2115" s="9"/>
      <c r="AG2115" s="9"/>
      <c r="AH2115" s="9"/>
      <c r="AI2115" s="9"/>
      <c r="AJ2115" s="9"/>
      <c r="AK2115" s="9"/>
      <c r="AL2115" s="9"/>
      <c r="AM2115" s="9"/>
      <c r="AN2115" s="9"/>
    </row>
    <row r="2116" spans="1:40" ht="14.25">
      <c r="A2116" s="6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  <c r="AA2116" s="9"/>
      <c r="AB2116" s="9"/>
      <c r="AC2116" s="9"/>
      <c r="AD2116" s="9"/>
      <c r="AE2116" s="9"/>
      <c r="AF2116" s="9"/>
      <c r="AG2116" s="9"/>
      <c r="AH2116" s="9"/>
      <c r="AI2116" s="9"/>
      <c r="AJ2116" s="9"/>
      <c r="AK2116" s="9"/>
      <c r="AL2116" s="9"/>
      <c r="AM2116" s="9"/>
      <c r="AN2116" s="9"/>
    </row>
    <row r="2117" spans="1:40" ht="14.25">
      <c r="A2117" s="6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9"/>
      <c r="AG2117" s="9"/>
      <c r="AH2117" s="9"/>
      <c r="AI2117" s="9"/>
      <c r="AJ2117" s="9"/>
      <c r="AK2117" s="9"/>
      <c r="AL2117" s="9"/>
      <c r="AM2117" s="9"/>
      <c r="AN2117" s="9"/>
    </row>
    <row r="2118" spans="1:40" ht="14.25">
      <c r="A2118" s="6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  <c r="AA2118" s="9"/>
      <c r="AB2118" s="9"/>
      <c r="AC2118" s="9"/>
      <c r="AD2118" s="9"/>
      <c r="AE2118" s="9"/>
      <c r="AF2118" s="9"/>
      <c r="AG2118" s="9"/>
      <c r="AH2118" s="9"/>
      <c r="AI2118" s="9"/>
      <c r="AJ2118" s="9"/>
      <c r="AK2118" s="9"/>
      <c r="AL2118" s="9"/>
      <c r="AM2118" s="9"/>
      <c r="AN2118" s="9"/>
    </row>
    <row r="2119" spans="1:40" ht="14.25">
      <c r="A2119" s="6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/>
      <c r="Y2119" s="9"/>
      <c r="Z2119" s="9"/>
      <c r="AA2119" s="9"/>
      <c r="AB2119" s="9"/>
      <c r="AC2119" s="9"/>
      <c r="AD2119" s="9"/>
      <c r="AE2119" s="9"/>
      <c r="AF2119" s="9"/>
      <c r="AG2119" s="9"/>
      <c r="AH2119" s="9"/>
      <c r="AI2119" s="9"/>
      <c r="AJ2119" s="9"/>
      <c r="AK2119" s="9"/>
      <c r="AL2119" s="9"/>
      <c r="AM2119" s="9"/>
      <c r="AN2119" s="9"/>
    </row>
    <row r="2120" spans="1:40" ht="14.25">
      <c r="A2120" s="6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/>
      <c r="Y2120" s="9"/>
      <c r="Z2120" s="9"/>
      <c r="AA2120" s="9"/>
      <c r="AB2120" s="9"/>
      <c r="AC2120" s="9"/>
      <c r="AD2120" s="9"/>
      <c r="AE2120" s="9"/>
      <c r="AF2120" s="9"/>
      <c r="AG2120" s="9"/>
      <c r="AH2120" s="9"/>
      <c r="AI2120" s="9"/>
      <c r="AJ2120" s="9"/>
      <c r="AK2120" s="9"/>
      <c r="AL2120" s="9"/>
      <c r="AM2120" s="9"/>
      <c r="AN2120" s="9"/>
    </row>
    <row r="2121" spans="1:40" ht="14.25">
      <c r="A2121" s="6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/>
      <c r="Y2121" s="9"/>
      <c r="Z2121" s="9"/>
      <c r="AA2121" s="9"/>
      <c r="AB2121" s="9"/>
      <c r="AC2121" s="9"/>
      <c r="AD2121" s="9"/>
      <c r="AE2121" s="9"/>
      <c r="AF2121" s="9"/>
      <c r="AG2121" s="9"/>
      <c r="AH2121" s="9"/>
      <c r="AI2121" s="9"/>
      <c r="AJ2121" s="9"/>
      <c r="AK2121" s="9"/>
      <c r="AL2121" s="9"/>
      <c r="AM2121" s="9"/>
      <c r="AN2121" s="9"/>
    </row>
    <row r="2122" spans="1:40" ht="14.25">
      <c r="A2122" s="6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/>
      <c r="Y2122" s="9"/>
      <c r="Z2122" s="9"/>
      <c r="AA2122" s="9"/>
      <c r="AB2122" s="9"/>
      <c r="AC2122" s="9"/>
      <c r="AD2122" s="9"/>
      <c r="AE2122" s="9"/>
      <c r="AF2122" s="9"/>
      <c r="AG2122" s="9"/>
      <c r="AH2122" s="9"/>
      <c r="AI2122" s="9"/>
      <c r="AJ2122" s="9"/>
      <c r="AK2122" s="9"/>
      <c r="AL2122" s="9"/>
      <c r="AM2122" s="9"/>
      <c r="AN2122" s="9"/>
    </row>
    <row r="2123" spans="1:40" ht="14.25">
      <c r="A2123" s="6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9"/>
      <c r="X2123" s="9"/>
      <c r="Y2123" s="9"/>
      <c r="Z2123" s="9"/>
      <c r="AA2123" s="9"/>
      <c r="AB2123" s="9"/>
      <c r="AC2123" s="9"/>
      <c r="AD2123" s="9"/>
      <c r="AE2123" s="9"/>
      <c r="AF2123" s="9"/>
      <c r="AG2123" s="9"/>
      <c r="AH2123" s="9"/>
      <c r="AI2123" s="9"/>
      <c r="AJ2123" s="9"/>
      <c r="AK2123" s="9"/>
      <c r="AL2123" s="9"/>
      <c r="AM2123" s="9"/>
      <c r="AN2123" s="9"/>
    </row>
    <row r="2124" spans="1:40" ht="14.25">
      <c r="A2124" s="6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9"/>
      <c r="X2124" s="9"/>
      <c r="Y2124" s="9"/>
      <c r="Z2124" s="9"/>
      <c r="AA2124" s="9"/>
      <c r="AB2124" s="9"/>
      <c r="AC2124" s="9"/>
      <c r="AD2124" s="9"/>
      <c r="AE2124" s="9"/>
      <c r="AF2124" s="9"/>
      <c r="AG2124" s="9"/>
      <c r="AH2124" s="9"/>
      <c r="AI2124" s="9"/>
      <c r="AJ2124" s="9"/>
      <c r="AK2124" s="9"/>
      <c r="AL2124" s="9"/>
      <c r="AM2124" s="9"/>
      <c r="AN2124" s="9"/>
    </row>
    <row r="2125" spans="1:40" ht="14.25">
      <c r="A2125" s="6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9"/>
      <c r="X2125" s="9"/>
      <c r="Y2125" s="9"/>
      <c r="Z2125" s="9"/>
      <c r="AA2125" s="9"/>
      <c r="AB2125" s="9"/>
      <c r="AC2125" s="9"/>
      <c r="AD2125" s="9"/>
      <c r="AE2125" s="9"/>
      <c r="AF2125" s="9"/>
      <c r="AG2125" s="9"/>
      <c r="AH2125" s="9"/>
      <c r="AI2125" s="9"/>
      <c r="AJ2125" s="9"/>
      <c r="AK2125" s="9"/>
      <c r="AL2125" s="9"/>
      <c r="AM2125" s="9"/>
      <c r="AN2125" s="9"/>
    </row>
    <row r="2126" spans="1:40" ht="14.25">
      <c r="A2126" s="6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9"/>
      <c r="X2126" s="9"/>
      <c r="Y2126" s="9"/>
      <c r="Z2126" s="9"/>
      <c r="AA2126" s="9"/>
      <c r="AB2126" s="9"/>
      <c r="AC2126" s="9"/>
      <c r="AD2126" s="9"/>
      <c r="AE2126" s="9"/>
      <c r="AF2126" s="9"/>
      <c r="AG2126" s="9"/>
      <c r="AH2126" s="9"/>
      <c r="AI2126" s="9"/>
      <c r="AJ2126" s="9"/>
      <c r="AK2126" s="9"/>
      <c r="AL2126" s="9"/>
      <c r="AM2126" s="9"/>
      <c r="AN2126" s="9"/>
    </row>
    <row r="2127" spans="1:40" ht="14.25">
      <c r="A2127" s="6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9"/>
      <c r="X2127" s="9"/>
      <c r="Y2127" s="9"/>
      <c r="Z2127" s="9"/>
      <c r="AA2127" s="9"/>
      <c r="AB2127" s="9"/>
      <c r="AC2127" s="9"/>
      <c r="AD2127" s="9"/>
      <c r="AE2127" s="9"/>
      <c r="AF2127" s="9"/>
      <c r="AG2127" s="9"/>
      <c r="AH2127" s="9"/>
      <c r="AI2127" s="9"/>
      <c r="AJ2127" s="9"/>
      <c r="AK2127" s="9"/>
      <c r="AL2127" s="9"/>
      <c r="AM2127" s="9"/>
      <c r="AN2127" s="9"/>
    </row>
    <row r="2128" spans="1:40" ht="14.25">
      <c r="A2128" s="6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9"/>
      <c r="X2128" s="9"/>
      <c r="Y2128" s="9"/>
      <c r="Z2128" s="9"/>
      <c r="AA2128" s="9"/>
      <c r="AB2128" s="9"/>
      <c r="AC2128" s="9"/>
      <c r="AD2128" s="9"/>
      <c r="AE2128" s="9"/>
      <c r="AF2128" s="9"/>
      <c r="AG2128" s="9"/>
      <c r="AH2128" s="9"/>
      <c r="AI2128" s="9"/>
      <c r="AJ2128" s="9"/>
      <c r="AK2128" s="9"/>
      <c r="AL2128" s="9"/>
      <c r="AM2128" s="9"/>
      <c r="AN2128" s="9"/>
    </row>
    <row r="2129" spans="1:40" ht="14.25">
      <c r="A2129" s="6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  <c r="AA2129" s="9"/>
      <c r="AB2129" s="9"/>
      <c r="AC2129" s="9"/>
      <c r="AD2129" s="9"/>
      <c r="AE2129" s="9"/>
      <c r="AF2129" s="9"/>
      <c r="AG2129" s="9"/>
      <c r="AH2129" s="9"/>
      <c r="AI2129" s="9"/>
      <c r="AJ2129" s="9"/>
      <c r="AK2129" s="9"/>
      <c r="AL2129" s="9"/>
      <c r="AM2129" s="9"/>
      <c r="AN2129" s="9"/>
    </row>
    <row r="2130" spans="1:40" ht="14.25">
      <c r="A2130" s="6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  <c r="AB2130" s="9"/>
      <c r="AC2130" s="9"/>
      <c r="AD2130" s="9"/>
      <c r="AE2130" s="9"/>
      <c r="AF2130" s="9"/>
      <c r="AG2130" s="9"/>
      <c r="AH2130" s="9"/>
      <c r="AI2130" s="9"/>
      <c r="AJ2130" s="9"/>
      <c r="AK2130" s="9"/>
      <c r="AL2130" s="9"/>
      <c r="AM2130" s="9"/>
      <c r="AN2130" s="9"/>
    </row>
    <row r="2131" spans="1:40" ht="14.25">
      <c r="A2131" s="6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  <c r="AA2131" s="9"/>
      <c r="AB2131" s="9"/>
      <c r="AC2131" s="9"/>
      <c r="AD2131" s="9"/>
      <c r="AE2131" s="9"/>
      <c r="AF2131" s="9"/>
      <c r="AG2131" s="9"/>
      <c r="AH2131" s="9"/>
      <c r="AI2131" s="9"/>
      <c r="AJ2131" s="9"/>
      <c r="AK2131" s="9"/>
      <c r="AL2131" s="9"/>
      <c r="AM2131" s="9"/>
      <c r="AN2131" s="9"/>
    </row>
    <row r="2132" spans="1:40" ht="14.25">
      <c r="A2132" s="6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  <c r="AA2132" s="9"/>
      <c r="AB2132" s="9"/>
      <c r="AC2132" s="9"/>
      <c r="AD2132" s="9"/>
      <c r="AE2132" s="9"/>
      <c r="AF2132" s="9"/>
      <c r="AG2132" s="9"/>
      <c r="AH2132" s="9"/>
      <c r="AI2132" s="9"/>
      <c r="AJ2132" s="9"/>
      <c r="AK2132" s="9"/>
      <c r="AL2132" s="9"/>
      <c r="AM2132" s="9"/>
      <c r="AN2132" s="9"/>
    </row>
    <row r="2133" spans="1:40" ht="14.25">
      <c r="A2133" s="6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  <c r="AB2133" s="9"/>
      <c r="AC2133" s="9"/>
      <c r="AD2133" s="9"/>
      <c r="AE2133" s="9"/>
      <c r="AF2133" s="9"/>
      <c r="AG2133" s="9"/>
      <c r="AH2133" s="9"/>
      <c r="AI2133" s="9"/>
      <c r="AJ2133" s="9"/>
      <c r="AK2133" s="9"/>
      <c r="AL2133" s="9"/>
      <c r="AM2133" s="9"/>
      <c r="AN2133" s="9"/>
    </row>
    <row r="2134" spans="1:40" ht="14.25">
      <c r="A2134" s="6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  <c r="AA2134" s="9"/>
      <c r="AB2134" s="9"/>
      <c r="AC2134" s="9"/>
      <c r="AD2134" s="9"/>
      <c r="AE2134" s="9"/>
      <c r="AF2134" s="9"/>
      <c r="AG2134" s="9"/>
      <c r="AH2134" s="9"/>
      <c r="AI2134" s="9"/>
      <c r="AJ2134" s="9"/>
      <c r="AK2134" s="9"/>
      <c r="AL2134" s="9"/>
      <c r="AM2134" s="9"/>
      <c r="AN2134" s="9"/>
    </row>
    <row r="2135" spans="1:40" ht="14.25">
      <c r="A2135" s="6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  <c r="AA2135" s="9"/>
      <c r="AB2135" s="9"/>
      <c r="AC2135" s="9"/>
      <c r="AD2135" s="9"/>
      <c r="AE2135" s="9"/>
      <c r="AF2135" s="9"/>
      <c r="AG2135" s="9"/>
      <c r="AH2135" s="9"/>
      <c r="AI2135" s="9"/>
      <c r="AJ2135" s="9"/>
      <c r="AK2135" s="9"/>
      <c r="AL2135" s="9"/>
      <c r="AM2135" s="9"/>
      <c r="AN2135" s="9"/>
    </row>
    <row r="2136" spans="1:40" ht="14.25">
      <c r="A2136" s="6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  <c r="AA2136" s="9"/>
      <c r="AB2136" s="9"/>
      <c r="AC2136" s="9"/>
      <c r="AD2136" s="9"/>
      <c r="AE2136" s="9"/>
      <c r="AF2136" s="9"/>
      <c r="AG2136" s="9"/>
      <c r="AH2136" s="9"/>
      <c r="AI2136" s="9"/>
      <c r="AJ2136" s="9"/>
      <c r="AK2136" s="9"/>
      <c r="AL2136" s="9"/>
      <c r="AM2136" s="9"/>
      <c r="AN2136" s="9"/>
    </row>
    <row r="2137" spans="1:40" ht="14.25">
      <c r="A2137" s="6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  <c r="AA2137" s="9"/>
      <c r="AB2137" s="9"/>
      <c r="AC2137" s="9"/>
      <c r="AD2137" s="9"/>
      <c r="AE2137" s="9"/>
      <c r="AF2137" s="9"/>
      <c r="AG2137" s="9"/>
      <c r="AH2137" s="9"/>
      <c r="AI2137" s="9"/>
      <c r="AJ2137" s="9"/>
      <c r="AK2137" s="9"/>
      <c r="AL2137" s="9"/>
      <c r="AM2137" s="9"/>
      <c r="AN2137" s="9"/>
    </row>
    <row r="2138" spans="1:40" ht="14.25">
      <c r="A2138" s="6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  <c r="AA2138" s="9"/>
      <c r="AB2138" s="9"/>
      <c r="AC2138" s="9"/>
      <c r="AD2138" s="9"/>
      <c r="AE2138" s="9"/>
      <c r="AF2138" s="9"/>
      <c r="AG2138" s="9"/>
      <c r="AH2138" s="9"/>
      <c r="AI2138" s="9"/>
      <c r="AJ2138" s="9"/>
      <c r="AK2138" s="9"/>
      <c r="AL2138" s="9"/>
      <c r="AM2138" s="9"/>
      <c r="AN2138" s="9"/>
    </row>
    <row r="2139" spans="1:40" ht="14.25">
      <c r="A2139" s="6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  <c r="AA2139" s="9"/>
      <c r="AB2139" s="9"/>
      <c r="AC2139" s="9"/>
      <c r="AD2139" s="9"/>
      <c r="AE2139" s="9"/>
      <c r="AF2139" s="9"/>
      <c r="AG2139" s="9"/>
      <c r="AH2139" s="9"/>
      <c r="AI2139" s="9"/>
      <c r="AJ2139" s="9"/>
      <c r="AK2139" s="9"/>
      <c r="AL2139" s="9"/>
      <c r="AM2139" s="9"/>
      <c r="AN2139" s="9"/>
    </row>
    <row r="2140" spans="1:40" ht="14.25">
      <c r="A2140" s="6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  <c r="AA2140" s="9"/>
      <c r="AB2140" s="9"/>
      <c r="AC2140" s="9"/>
      <c r="AD2140" s="9"/>
      <c r="AE2140" s="9"/>
      <c r="AF2140" s="9"/>
      <c r="AG2140" s="9"/>
      <c r="AH2140" s="9"/>
      <c r="AI2140" s="9"/>
      <c r="AJ2140" s="9"/>
      <c r="AK2140" s="9"/>
      <c r="AL2140" s="9"/>
      <c r="AM2140" s="9"/>
      <c r="AN2140" s="9"/>
    </row>
    <row r="2141" spans="1:40" ht="14.25">
      <c r="A2141" s="6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  <c r="AA2141" s="9"/>
      <c r="AB2141" s="9"/>
      <c r="AC2141" s="9"/>
      <c r="AD2141" s="9"/>
      <c r="AE2141" s="9"/>
      <c r="AF2141" s="9"/>
      <c r="AG2141" s="9"/>
      <c r="AH2141" s="9"/>
      <c r="AI2141" s="9"/>
      <c r="AJ2141" s="9"/>
      <c r="AK2141" s="9"/>
      <c r="AL2141" s="9"/>
      <c r="AM2141" s="9"/>
      <c r="AN2141" s="9"/>
    </row>
    <row r="2142" spans="1:40" ht="14.25">
      <c r="A2142" s="6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  <c r="AA2142" s="9"/>
      <c r="AB2142" s="9"/>
      <c r="AC2142" s="9"/>
      <c r="AD2142" s="9"/>
      <c r="AE2142" s="9"/>
      <c r="AF2142" s="9"/>
      <c r="AG2142" s="9"/>
      <c r="AH2142" s="9"/>
      <c r="AI2142" s="9"/>
      <c r="AJ2142" s="9"/>
      <c r="AK2142" s="9"/>
      <c r="AL2142" s="9"/>
      <c r="AM2142" s="9"/>
      <c r="AN2142" s="9"/>
    </row>
    <row r="2143" spans="1:40" ht="14.25">
      <c r="A2143" s="6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  <c r="AB2143" s="9"/>
      <c r="AC2143" s="9"/>
      <c r="AD2143" s="9"/>
      <c r="AE2143" s="9"/>
      <c r="AF2143" s="9"/>
      <c r="AG2143" s="9"/>
      <c r="AH2143" s="9"/>
      <c r="AI2143" s="9"/>
      <c r="AJ2143" s="9"/>
      <c r="AK2143" s="9"/>
      <c r="AL2143" s="9"/>
      <c r="AM2143" s="9"/>
      <c r="AN2143" s="9"/>
    </row>
    <row r="2144" spans="1:40" ht="14.25">
      <c r="A2144" s="6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  <c r="AA2144" s="9"/>
      <c r="AB2144" s="9"/>
      <c r="AC2144" s="9"/>
      <c r="AD2144" s="9"/>
      <c r="AE2144" s="9"/>
      <c r="AF2144" s="9"/>
      <c r="AG2144" s="9"/>
      <c r="AH2144" s="9"/>
      <c r="AI2144" s="9"/>
      <c r="AJ2144" s="9"/>
      <c r="AK2144" s="9"/>
      <c r="AL2144" s="9"/>
      <c r="AM2144" s="9"/>
      <c r="AN2144" s="9"/>
    </row>
    <row r="2145" spans="1:40" ht="14.25">
      <c r="A2145" s="6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  <c r="AA2145" s="9"/>
      <c r="AB2145" s="9"/>
      <c r="AC2145" s="9"/>
      <c r="AD2145" s="9"/>
      <c r="AE2145" s="9"/>
      <c r="AF2145" s="9"/>
      <c r="AG2145" s="9"/>
      <c r="AH2145" s="9"/>
      <c r="AI2145" s="9"/>
      <c r="AJ2145" s="9"/>
      <c r="AK2145" s="9"/>
      <c r="AL2145" s="9"/>
      <c r="AM2145" s="9"/>
      <c r="AN2145" s="9"/>
    </row>
    <row r="2146" spans="1:40" ht="14.25">
      <c r="A2146" s="6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  <c r="AA2146" s="9"/>
      <c r="AB2146" s="9"/>
      <c r="AC2146" s="9"/>
      <c r="AD2146" s="9"/>
      <c r="AE2146" s="9"/>
      <c r="AF2146" s="9"/>
      <c r="AG2146" s="9"/>
      <c r="AH2146" s="9"/>
      <c r="AI2146" s="9"/>
      <c r="AJ2146" s="9"/>
      <c r="AK2146" s="9"/>
      <c r="AL2146" s="9"/>
      <c r="AM2146" s="9"/>
      <c r="AN2146" s="9"/>
    </row>
    <row r="2147" spans="1:40" ht="14.25">
      <c r="A2147" s="6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  <c r="AA2147" s="9"/>
      <c r="AB2147" s="9"/>
      <c r="AC2147" s="9"/>
      <c r="AD2147" s="9"/>
      <c r="AE2147" s="9"/>
      <c r="AF2147" s="9"/>
      <c r="AG2147" s="9"/>
      <c r="AH2147" s="9"/>
      <c r="AI2147" s="9"/>
      <c r="AJ2147" s="9"/>
      <c r="AK2147" s="9"/>
      <c r="AL2147" s="9"/>
      <c r="AM2147" s="9"/>
      <c r="AN2147" s="9"/>
    </row>
    <row r="2148" spans="1:40" ht="14.25">
      <c r="A2148" s="6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  <c r="AA2148" s="9"/>
      <c r="AB2148" s="9"/>
      <c r="AC2148" s="9"/>
      <c r="AD2148" s="9"/>
      <c r="AE2148" s="9"/>
      <c r="AF2148" s="9"/>
      <c r="AG2148" s="9"/>
      <c r="AH2148" s="9"/>
      <c r="AI2148" s="9"/>
      <c r="AJ2148" s="9"/>
      <c r="AK2148" s="9"/>
      <c r="AL2148" s="9"/>
      <c r="AM2148" s="9"/>
      <c r="AN2148" s="9"/>
    </row>
    <row r="2149" spans="1:40" ht="14.25">
      <c r="A2149" s="6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</row>
    <row r="2150" spans="1:40" ht="14.25">
      <c r="A2150" s="6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</row>
    <row r="2151" spans="1:40" ht="14.25">
      <c r="A2151" s="6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</row>
    <row r="2152" spans="1:40" ht="14.25">
      <c r="A2152" s="6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</row>
    <row r="2153" spans="1:40" ht="14.25">
      <c r="A2153" s="6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</row>
    <row r="2154" spans="1:40" ht="14.25">
      <c r="A2154" s="6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</row>
    <row r="2155" spans="1:40" ht="14.25">
      <c r="A2155" s="6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</row>
    <row r="2156" spans="1:40" ht="14.25">
      <c r="A2156" s="6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</row>
    <row r="2157" spans="1:40" ht="14.25">
      <c r="A2157" s="6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</row>
    <row r="2158" spans="1:40" ht="14.25">
      <c r="A2158" s="6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</row>
    <row r="2159" spans="1:40" ht="14.25">
      <c r="A2159" s="6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</row>
    <row r="2160" spans="1:40" ht="14.25">
      <c r="A2160" s="6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</row>
    <row r="2161" spans="1:40" ht="14.25">
      <c r="A2161" s="6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</row>
    <row r="2162" spans="1:40" ht="14.25">
      <c r="A2162" s="6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</row>
    <row r="2163" spans="1:40" ht="14.25">
      <c r="A2163" s="6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</row>
    <row r="2164" spans="1:40" ht="14.25">
      <c r="A2164" s="6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</row>
    <row r="2165" spans="1:40" ht="14.25">
      <c r="A2165" s="6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</row>
    <row r="2166" spans="1:40" ht="14.25">
      <c r="A2166" s="6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</row>
    <row r="2167" spans="1:40" ht="14.25">
      <c r="A2167" s="6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</row>
    <row r="2168" spans="1:40" ht="14.25">
      <c r="A2168" s="6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</row>
    <row r="2169" spans="1:40" ht="14.25">
      <c r="A2169" s="6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</row>
    <row r="2170" spans="1:40" ht="14.25">
      <c r="A2170" s="6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</row>
    <row r="2171" spans="1:40" ht="14.25">
      <c r="A2171" s="6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</row>
    <row r="2172" spans="1:40" ht="14.25">
      <c r="A2172" s="6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</row>
    <row r="2173" spans="1:40" ht="14.25">
      <c r="A2173" s="6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</row>
    <row r="2174" spans="1:40" ht="14.25">
      <c r="A2174" s="6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</row>
    <row r="2175" spans="1:40" ht="14.25">
      <c r="A2175" s="6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</row>
    <row r="2176" spans="1:40" ht="14.25">
      <c r="A2176" s="6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</row>
    <row r="2177" spans="1:40" ht="14.25">
      <c r="A2177" s="6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/>
      <c r="AM2177" s="9"/>
      <c r="AN2177" s="9"/>
    </row>
    <row r="2178" spans="1:40" ht="14.25">
      <c r="A2178" s="6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/>
      <c r="AM2178" s="9"/>
      <c r="AN2178" s="9"/>
    </row>
    <row r="2179" spans="1:40" ht="14.25">
      <c r="A2179" s="6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/>
      <c r="AM2179" s="9"/>
      <c r="AN2179" s="9"/>
    </row>
    <row r="2180" spans="1:40" ht="14.25">
      <c r="A2180" s="6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/>
      <c r="AM2180" s="9"/>
      <c r="AN2180" s="9"/>
    </row>
    <row r="2181" spans="1:40" ht="14.25">
      <c r="A2181" s="6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/>
      <c r="AM2181" s="9"/>
      <c r="AN2181" s="9"/>
    </row>
    <row r="2182" spans="1:40" ht="14.25">
      <c r="A2182" s="6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</row>
    <row r="2183" spans="1:40" ht="14.25">
      <c r="A2183" s="6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  <c r="AN2183" s="9"/>
    </row>
    <row r="2184" spans="1:40" ht="14.25">
      <c r="A2184" s="6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/>
      <c r="AM2184" s="9"/>
      <c r="AN2184" s="9"/>
    </row>
    <row r="2185" spans="1:40" ht="14.25">
      <c r="A2185" s="6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/>
      <c r="AM2185" s="9"/>
      <c r="AN2185" s="9"/>
    </row>
    <row r="2186" spans="1:40" ht="14.25">
      <c r="A2186" s="6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  <c r="AN2186" s="9"/>
    </row>
    <row r="2187" spans="1:40" ht="14.25">
      <c r="A2187" s="6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/>
      <c r="AM2187" s="9"/>
      <c r="AN2187" s="9"/>
    </row>
    <row r="2188" spans="1:40" ht="14.25">
      <c r="A2188" s="6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/>
      <c r="AM2188" s="9"/>
      <c r="AN2188" s="9"/>
    </row>
    <row r="2189" spans="1:40" ht="14.25">
      <c r="A2189" s="6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/>
      <c r="AM2189" s="9"/>
      <c r="AN2189" s="9"/>
    </row>
    <row r="2190" spans="1:40" ht="14.25">
      <c r="A2190" s="6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/>
      <c r="AM2190" s="9"/>
      <c r="AN2190" s="9"/>
    </row>
    <row r="2191" spans="1:40" ht="14.25">
      <c r="A2191" s="6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/>
      <c r="AM2191" s="9"/>
      <c r="AN2191" s="9"/>
    </row>
    <row r="2192" spans="1:40" ht="14.25">
      <c r="A2192" s="6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/>
      <c r="AM2192" s="9"/>
      <c r="AN2192" s="9"/>
    </row>
    <row r="2193" spans="1:40" ht="14.25">
      <c r="A2193" s="6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  <c r="AA2193" s="9"/>
      <c r="AB2193" s="9"/>
      <c r="AC2193" s="9"/>
      <c r="AD2193" s="9"/>
      <c r="AE2193" s="9"/>
      <c r="AF2193" s="9"/>
      <c r="AG2193" s="9"/>
      <c r="AH2193" s="9"/>
      <c r="AI2193" s="9"/>
      <c r="AJ2193" s="9"/>
      <c r="AK2193" s="9"/>
      <c r="AL2193" s="9"/>
      <c r="AM2193" s="9"/>
      <c r="AN2193" s="9"/>
    </row>
    <row r="2194" spans="1:40" ht="14.25">
      <c r="A2194" s="6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  <c r="AA2194" s="9"/>
      <c r="AB2194" s="9"/>
      <c r="AC2194" s="9"/>
      <c r="AD2194" s="9"/>
      <c r="AE2194" s="9"/>
      <c r="AF2194" s="9"/>
      <c r="AG2194" s="9"/>
      <c r="AH2194" s="9"/>
      <c r="AI2194" s="9"/>
      <c r="AJ2194" s="9"/>
      <c r="AK2194" s="9"/>
      <c r="AL2194" s="9"/>
      <c r="AM2194" s="9"/>
      <c r="AN2194" s="9"/>
    </row>
    <row r="2195" spans="1:40" ht="14.25">
      <c r="A2195" s="6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  <c r="AB2195" s="9"/>
      <c r="AC2195" s="9"/>
      <c r="AD2195" s="9"/>
      <c r="AE2195" s="9"/>
      <c r="AF2195" s="9"/>
      <c r="AG2195" s="9"/>
      <c r="AH2195" s="9"/>
      <c r="AI2195" s="9"/>
      <c r="AJ2195" s="9"/>
      <c r="AK2195" s="9"/>
      <c r="AL2195" s="9"/>
      <c r="AM2195" s="9"/>
      <c r="AN2195" s="9"/>
    </row>
    <row r="2196" spans="1:40" ht="14.25">
      <c r="A2196" s="6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  <c r="AA2196" s="9"/>
      <c r="AB2196" s="9"/>
      <c r="AC2196" s="9"/>
      <c r="AD2196" s="9"/>
      <c r="AE2196" s="9"/>
      <c r="AF2196" s="9"/>
      <c r="AG2196" s="9"/>
      <c r="AH2196" s="9"/>
      <c r="AI2196" s="9"/>
      <c r="AJ2196" s="9"/>
      <c r="AK2196" s="9"/>
      <c r="AL2196" s="9"/>
      <c r="AM2196" s="9"/>
      <c r="AN2196" s="9"/>
    </row>
    <row r="2197" spans="1:40" ht="14.25">
      <c r="A2197" s="6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  <c r="AA2197" s="9"/>
      <c r="AB2197" s="9"/>
      <c r="AC2197" s="9"/>
      <c r="AD2197" s="9"/>
      <c r="AE2197" s="9"/>
      <c r="AF2197" s="9"/>
      <c r="AG2197" s="9"/>
      <c r="AH2197" s="9"/>
      <c r="AI2197" s="9"/>
      <c r="AJ2197" s="9"/>
      <c r="AK2197" s="9"/>
      <c r="AL2197" s="9"/>
      <c r="AM2197" s="9"/>
      <c r="AN2197" s="9"/>
    </row>
    <row r="2198" spans="1:40" ht="14.25">
      <c r="A2198" s="6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  <c r="AA2198" s="9"/>
      <c r="AB2198" s="9"/>
      <c r="AC2198" s="9"/>
      <c r="AD2198" s="9"/>
      <c r="AE2198" s="9"/>
      <c r="AF2198" s="9"/>
      <c r="AG2198" s="9"/>
      <c r="AH2198" s="9"/>
      <c r="AI2198" s="9"/>
      <c r="AJ2198" s="9"/>
      <c r="AK2198" s="9"/>
      <c r="AL2198" s="9"/>
      <c r="AM2198" s="9"/>
      <c r="AN2198" s="9"/>
    </row>
    <row r="2199" spans="1:40" ht="14.25">
      <c r="A2199" s="6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  <c r="AB2199" s="9"/>
      <c r="AC2199" s="9"/>
      <c r="AD2199" s="9"/>
      <c r="AE2199" s="9"/>
      <c r="AF2199" s="9"/>
      <c r="AG2199" s="9"/>
      <c r="AH2199" s="9"/>
      <c r="AI2199" s="9"/>
      <c r="AJ2199" s="9"/>
      <c r="AK2199" s="9"/>
      <c r="AL2199" s="9"/>
      <c r="AM2199" s="9"/>
      <c r="AN2199" s="9"/>
    </row>
    <row r="2200" spans="1:40" ht="14.25">
      <c r="A2200" s="6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  <c r="AA2200" s="9"/>
      <c r="AB2200" s="9"/>
      <c r="AC2200" s="9"/>
      <c r="AD2200" s="9"/>
      <c r="AE2200" s="9"/>
      <c r="AF2200" s="9"/>
      <c r="AG2200" s="9"/>
      <c r="AH2200" s="9"/>
      <c r="AI2200" s="9"/>
      <c r="AJ2200" s="9"/>
      <c r="AK2200" s="9"/>
      <c r="AL2200" s="9"/>
      <c r="AM2200" s="9"/>
      <c r="AN2200" s="9"/>
    </row>
    <row r="2201" spans="1:40" ht="14.25">
      <c r="A2201" s="6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  <c r="AB2201" s="9"/>
      <c r="AC2201" s="9"/>
      <c r="AD2201" s="9"/>
      <c r="AE2201" s="9"/>
      <c r="AF2201" s="9"/>
      <c r="AG2201" s="9"/>
      <c r="AH2201" s="9"/>
      <c r="AI2201" s="9"/>
      <c r="AJ2201" s="9"/>
      <c r="AK2201" s="9"/>
      <c r="AL2201" s="9"/>
      <c r="AM2201" s="9"/>
      <c r="AN2201" s="9"/>
    </row>
    <row r="2202" spans="1:40" ht="14.25">
      <c r="A2202" s="6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  <c r="AA2202" s="9"/>
      <c r="AB2202" s="9"/>
      <c r="AC2202" s="9"/>
      <c r="AD2202" s="9"/>
      <c r="AE2202" s="9"/>
      <c r="AF2202" s="9"/>
      <c r="AG2202" s="9"/>
      <c r="AH2202" s="9"/>
      <c r="AI2202" s="9"/>
      <c r="AJ2202" s="9"/>
      <c r="AK2202" s="9"/>
      <c r="AL2202" s="9"/>
      <c r="AM2202" s="9"/>
      <c r="AN2202" s="9"/>
    </row>
    <row r="2203" spans="1:40" ht="14.25">
      <c r="A2203" s="6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  <c r="AB2203" s="9"/>
      <c r="AC2203" s="9"/>
      <c r="AD2203" s="9"/>
      <c r="AE2203" s="9"/>
      <c r="AF2203" s="9"/>
      <c r="AG2203" s="9"/>
      <c r="AH2203" s="9"/>
      <c r="AI2203" s="9"/>
      <c r="AJ2203" s="9"/>
      <c r="AK2203" s="9"/>
      <c r="AL2203" s="9"/>
      <c r="AM2203" s="9"/>
      <c r="AN2203" s="9"/>
    </row>
    <row r="2204" spans="1:40" ht="14.25">
      <c r="A2204" s="6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  <c r="AA2204" s="9"/>
      <c r="AB2204" s="9"/>
      <c r="AC2204" s="9"/>
      <c r="AD2204" s="9"/>
      <c r="AE2204" s="9"/>
      <c r="AF2204" s="9"/>
      <c r="AG2204" s="9"/>
      <c r="AH2204" s="9"/>
      <c r="AI2204" s="9"/>
      <c r="AJ2204" s="9"/>
      <c r="AK2204" s="9"/>
      <c r="AL2204" s="9"/>
      <c r="AM2204" s="9"/>
      <c r="AN2204" s="9"/>
    </row>
    <row r="2205" spans="1:40" ht="14.25">
      <c r="A2205" s="6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  <c r="AA2205" s="9"/>
      <c r="AB2205" s="9"/>
      <c r="AC2205" s="9"/>
      <c r="AD2205" s="9"/>
      <c r="AE2205" s="9"/>
      <c r="AF2205" s="9"/>
      <c r="AG2205" s="9"/>
      <c r="AH2205" s="9"/>
      <c r="AI2205" s="9"/>
      <c r="AJ2205" s="9"/>
      <c r="AK2205" s="9"/>
      <c r="AL2205" s="9"/>
      <c r="AM2205" s="9"/>
      <c r="AN2205" s="9"/>
    </row>
    <row r="2206" spans="1:40" ht="14.25">
      <c r="A2206" s="6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  <c r="AA2206" s="9"/>
      <c r="AB2206" s="9"/>
      <c r="AC2206" s="9"/>
      <c r="AD2206" s="9"/>
      <c r="AE2206" s="9"/>
      <c r="AF2206" s="9"/>
      <c r="AG2206" s="9"/>
      <c r="AH2206" s="9"/>
      <c r="AI2206" s="9"/>
      <c r="AJ2206" s="9"/>
      <c r="AK2206" s="9"/>
      <c r="AL2206" s="9"/>
      <c r="AM2206" s="9"/>
      <c r="AN2206" s="9"/>
    </row>
    <row r="2207" spans="1:40" ht="14.25">
      <c r="A2207" s="6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  <c r="AA2207" s="9"/>
      <c r="AB2207" s="9"/>
      <c r="AC2207" s="9"/>
      <c r="AD2207" s="9"/>
      <c r="AE2207" s="9"/>
      <c r="AF2207" s="9"/>
      <c r="AG2207" s="9"/>
      <c r="AH2207" s="9"/>
      <c r="AI2207" s="9"/>
      <c r="AJ2207" s="9"/>
      <c r="AK2207" s="9"/>
      <c r="AL2207" s="9"/>
      <c r="AM2207" s="9"/>
      <c r="AN2207" s="9"/>
    </row>
    <row r="2208" spans="1:40" ht="14.25">
      <c r="A2208" s="6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/>
      <c r="Z2208" s="9"/>
      <c r="AA2208" s="9"/>
      <c r="AB2208" s="9"/>
      <c r="AC2208" s="9"/>
      <c r="AD2208" s="9"/>
      <c r="AE2208" s="9"/>
      <c r="AF2208" s="9"/>
      <c r="AG2208" s="9"/>
      <c r="AH2208" s="9"/>
      <c r="AI2208" s="9"/>
      <c r="AJ2208" s="9"/>
      <c r="AK2208" s="9"/>
      <c r="AL2208" s="9"/>
      <c r="AM2208" s="9"/>
      <c r="AN2208" s="9"/>
    </row>
    <row r="2209" spans="1:40" ht="14.25">
      <c r="A2209" s="6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  <c r="AA2209" s="9"/>
      <c r="AB2209" s="9"/>
      <c r="AC2209" s="9"/>
      <c r="AD2209" s="9"/>
      <c r="AE2209" s="9"/>
      <c r="AF2209" s="9"/>
      <c r="AG2209" s="9"/>
      <c r="AH2209" s="9"/>
      <c r="AI2209" s="9"/>
      <c r="AJ2209" s="9"/>
      <c r="AK2209" s="9"/>
      <c r="AL2209" s="9"/>
      <c r="AM2209" s="9"/>
      <c r="AN2209" s="9"/>
    </row>
    <row r="2210" spans="1:40" ht="14.25">
      <c r="A2210" s="6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/>
      <c r="Z2210" s="9"/>
      <c r="AA2210" s="9"/>
      <c r="AB2210" s="9"/>
      <c r="AC2210" s="9"/>
      <c r="AD2210" s="9"/>
      <c r="AE2210" s="9"/>
      <c r="AF2210" s="9"/>
      <c r="AG2210" s="9"/>
      <c r="AH2210" s="9"/>
      <c r="AI2210" s="9"/>
      <c r="AJ2210" s="9"/>
      <c r="AK2210" s="9"/>
      <c r="AL2210" s="9"/>
      <c r="AM2210" s="9"/>
      <c r="AN2210" s="9"/>
    </row>
    <row r="2211" spans="1:40" ht="14.25">
      <c r="A2211" s="6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  <c r="AA2211" s="9"/>
      <c r="AB2211" s="9"/>
      <c r="AC2211" s="9"/>
      <c r="AD2211" s="9"/>
      <c r="AE2211" s="9"/>
      <c r="AF2211" s="9"/>
      <c r="AG2211" s="9"/>
      <c r="AH2211" s="9"/>
      <c r="AI2211" s="9"/>
      <c r="AJ2211" s="9"/>
      <c r="AK2211" s="9"/>
      <c r="AL2211" s="9"/>
      <c r="AM2211" s="9"/>
      <c r="AN2211" s="9"/>
    </row>
    <row r="2212" spans="1:40" ht="14.25">
      <c r="A2212" s="6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/>
      <c r="AM2212" s="9"/>
      <c r="AN2212" s="9"/>
    </row>
    <row r="2213" spans="1:40" ht="14.25">
      <c r="A2213" s="6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/>
      <c r="AM2213" s="9"/>
      <c r="AN2213" s="9"/>
    </row>
    <row r="2214" spans="1:40" ht="14.25">
      <c r="A2214" s="6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/>
      <c r="AM2214" s="9"/>
      <c r="AN2214" s="9"/>
    </row>
    <row r="2215" spans="1:40" ht="14.25">
      <c r="A2215" s="6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/>
      <c r="AM2215" s="9"/>
      <c r="AN2215" s="9"/>
    </row>
    <row r="2216" spans="1:40" ht="14.25">
      <c r="A2216" s="6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/>
      <c r="AM2216" s="9"/>
      <c r="AN2216" s="9"/>
    </row>
    <row r="2217" spans="1:40" ht="14.25">
      <c r="A2217" s="6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/>
      <c r="AM2217" s="9"/>
      <c r="AN2217" s="9"/>
    </row>
    <row r="2218" spans="1:40" ht="14.25">
      <c r="A2218" s="6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  <c r="AN2218" s="9"/>
    </row>
    <row r="2219" spans="1:40" ht="14.25">
      <c r="A2219" s="6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/>
      <c r="AM2219" s="9"/>
      <c r="AN2219" s="9"/>
    </row>
    <row r="2220" spans="1:40" ht="14.25">
      <c r="A2220" s="6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/>
      <c r="AM2220" s="9"/>
      <c r="AN2220" s="9"/>
    </row>
    <row r="2221" spans="1:40" ht="14.25">
      <c r="A2221" s="6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  <c r="AN2221" s="9"/>
    </row>
    <row r="2222" spans="1:40" ht="14.25">
      <c r="A2222" s="6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/>
      <c r="AM2222" s="9"/>
      <c r="AN2222" s="9"/>
    </row>
    <row r="2223" spans="1:40" ht="14.25">
      <c r="A2223" s="6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/>
      <c r="AM2223" s="9"/>
      <c r="AN2223" s="9"/>
    </row>
    <row r="2224" spans="1:40" ht="14.25">
      <c r="A2224" s="6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/>
      <c r="AM2224" s="9"/>
      <c r="AN2224" s="9"/>
    </row>
    <row r="2225" spans="1:40" ht="14.25">
      <c r="A2225" s="6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/>
      <c r="AM2225" s="9"/>
      <c r="AN2225" s="9"/>
    </row>
    <row r="2226" spans="1:40" ht="14.25">
      <c r="A2226" s="6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/>
      <c r="AM2226" s="9"/>
      <c r="AN2226" s="9"/>
    </row>
    <row r="2227" spans="1:40" ht="14.25">
      <c r="A2227" s="6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/>
      <c r="AM2227" s="9"/>
      <c r="AN2227" s="9"/>
    </row>
    <row r="2228" spans="1:40" ht="14.25">
      <c r="A2228" s="6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/>
      <c r="AM2228" s="9"/>
      <c r="AN2228" s="9"/>
    </row>
    <row r="2229" spans="1:40" ht="14.25">
      <c r="A2229" s="6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  <c r="AN2229" s="9"/>
    </row>
    <row r="2230" spans="1:40" ht="14.25">
      <c r="A2230" s="6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/>
      <c r="AM2230" s="9"/>
      <c r="AN2230" s="9"/>
    </row>
    <row r="2231" spans="1:40" ht="14.25">
      <c r="A2231" s="6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/>
      <c r="AM2231" s="9"/>
      <c r="AN2231" s="9"/>
    </row>
    <row r="2232" spans="1:40" ht="14.25">
      <c r="A2232" s="6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/>
      <c r="AM2232" s="9"/>
      <c r="AN2232" s="9"/>
    </row>
    <row r="2233" spans="1:40" ht="14.25">
      <c r="A2233" s="6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  <c r="AN2233" s="9"/>
    </row>
    <row r="2234" spans="1:40" ht="14.25">
      <c r="A2234" s="6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/>
      <c r="AM2234" s="9"/>
      <c r="AN2234" s="9"/>
    </row>
    <row r="2235" spans="1:40" ht="14.25">
      <c r="A2235" s="6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  <c r="AL2235" s="9"/>
      <c r="AM2235" s="9"/>
      <c r="AN2235" s="9"/>
    </row>
    <row r="2236" spans="1:40" ht="14.25">
      <c r="A2236" s="6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</row>
    <row r="2237" spans="1:40" ht="14.25">
      <c r="A2237" s="6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  <c r="AN2237" s="9"/>
    </row>
    <row r="2238" spans="1:40" ht="14.25">
      <c r="A2238" s="6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  <c r="AN2238" s="9"/>
    </row>
    <row r="2239" spans="1:40" ht="14.25">
      <c r="A2239" s="6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/>
      <c r="AM2239" s="9"/>
      <c r="AN2239" s="9"/>
    </row>
    <row r="2240" spans="1:40" ht="14.25">
      <c r="A2240" s="6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/>
      <c r="AN2240" s="9"/>
    </row>
    <row r="2241" spans="1:40" ht="14.25">
      <c r="A2241" s="6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/>
      <c r="AM2241" s="9"/>
      <c r="AN2241" s="9"/>
    </row>
    <row r="2242" spans="1:40" ht="14.25">
      <c r="A2242" s="6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  <c r="AN2242" s="9"/>
    </row>
    <row r="2243" spans="1:40" ht="14.25">
      <c r="A2243" s="6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/>
      <c r="AM2243" s="9"/>
      <c r="AN2243" s="9"/>
    </row>
    <row r="2244" spans="1:40" ht="14.25">
      <c r="A2244" s="6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/>
      <c r="AM2244" s="9"/>
      <c r="AN2244" s="9"/>
    </row>
    <row r="2245" spans="1:40" ht="14.25">
      <c r="A2245" s="6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/>
      <c r="AM2245" s="9"/>
      <c r="AN2245" s="9"/>
    </row>
    <row r="2246" spans="1:40" ht="14.25">
      <c r="A2246" s="6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/>
      <c r="AM2246" s="9"/>
      <c r="AN2246" s="9"/>
    </row>
    <row r="2247" spans="1:40" ht="14.25">
      <c r="A2247" s="6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/>
      <c r="AM2247" s="9"/>
      <c r="AN2247" s="9"/>
    </row>
    <row r="2248" spans="1:40" ht="14.25">
      <c r="A2248" s="6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  <c r="AA2248" s="9"/>
      <c r="AB2248" s="9"/>
      <c r="AC2248" s="9"/>
      <c r="AD2248" s="9"/>
      <c r="AE2248" s="9"/>
      <c r="AF2248" s="9"/>
      <c r="AG2248" s="9"/>
      <c r="AH2248" s="9"/>
      <c r="AI2248" s="9"/>
      <c r="AJ2248" s="9"/>
      <c r="AK2248" s="9"/>
      <c r="AL2248" s="9"/>
      <c r="AM2248" s="9"/>
      <c r="AN2248" s="9"/>
    </row>
    <row r="2249" spans="1:40" ht="14.25">
      <c r="A2249" s="6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9"/>
      <c r="X2249" s="9"/>
      <c r="Y2249" s="9"/>
      <c r="Z2249" s="9"/>
      <c r="AA2249" s="9"/>
      <c r="AB2249" s="9"/>
      <c r="AC2249" s="9"/>
      <c r="AD2249" s="9"/>
      <c r="AE2249" s="9"/>
      <c r="AF2249" s="9"/>
      <c r="AG2249" s="9"/>
      <c r="AH2249" s="9"/>
      <c r="AI2249" s="9"/>
      <c r="AJ2249" s="9"/>
      <c r="AK2249" s="9"/>
      <c r="AL2249" s="9"/>
      <c r="AM2249" s="9"/>
      <c r="AN2249" s="9"/>
    </row>
    <row r="2250" spans="1:40" ht="14.25">
      <c r="A2250" s="6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9"/>
      <c r="X2250" s="9"/>
      <c r="Y2250" s="9"/>
      <c r="Z2250" s="9"/>
      <c r="AA2250" s="9"/>
      <c r="AB2250" s="9"/>
      <c r="AC2250" s="9"/>
      <c r="AD2250" s="9"/>
      <c r="AE2250" s="9"/>
      <c r="AF2250" s="9"/>
      <c r="AG2250" s="9"/>
      <c r="AH2250" s="9"/>
      <c r="AI2250" s="9"/>
      <c r="AJ2250" s="9"/>
      <c r="AK2250" s="9"/>
      <c r="AL2250" s="9"/>
      <c r="AM2250" s="9"/>
      <c r="AN2250" s="9"/>
    </row>
    <row r="2251" spans="1:40" ht="14.25">
      <c r="A2251" s="6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9"/>
      <c r="X2251" s="9"/>
      <c r="Y2251" s="9"/>
      <c r="Z2251" s="9"/>
      <c r="AA2251" s="9"/>
      <c r="AB2251" s="9"/>
      <c r="AC2251" s="9"/>
      <c r="AD2251" s="9"/>
      <c r="AE2251" s="9"/>
      <c r="AF2251" s="9"/>
      <c r="AG2251" s="9"/>
      <c r="AH2251" s="9"/>
      <c r="AI2251" s="9"/>
      <c r="AJ2251" s="9"/>
      <c r="AK2251" s="9"/>
      <c r="AL2251" s="9"/>
      <c r="AM2251" s="9"/>
      <c r="AN2251" s="9"/>
    </row>
    <row r="2252" spans="1:40" ht="14.25">
      <c r="A2252" s="6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/>
      <c r="Z2252" s="9"/>
      <c r="AA2252" s="9"/>
      <c r="AB2252" s="9"/>
      <c r="AC2252" s="9"/>
      <c r="AD2252" s="9"/>
      <c r="AE2252" s="9"/>
      <c r="AF2252" s="9"/>
      <c r="AG2252" s="9"/>
      <c r="AH2252" s="9"/>
      <c r="AI2252" s="9"/>
      <c r="AJ2252" s="9"/>
      <c r="AK2252" s="9"/>
      <c r="AL2252" s="9"/>
      <c r="AM2252" s="9"/>
      <c r="AN2252" s="9"/>
    </row>
    <row r="2253" spans="1:40" ht="14.25">
      <c r="A2253" s="6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9"/>
      <c r="X2253" s="9"/>
      <c r="Y2253" s="9"/>
      <c r="Z2253" s="9"/>
      <c r="AA2253" s="9"/>
      <c r="AB2253" s="9"/>
      <c r="AC2253" s="9"/>
      <c r="AD2253" s="9"/>
      <c r="AE2253" s="9"/>
      <c r="AF2253" s="9"/>
      <c r="AG2253" s="9"/>
      <c r="AH2253" s="9"/>
      <c r="AI2253" s="9"/>
      <c r="AJ2253" s="9"/>
      <c r="AK2253" s="9"/>
      <c r="AL2253" s="9"/>
      <c r="AM2253" s="9"/>
      <c r="AN2253" s="9"/>
    </row>
    <row r="2254" spans="1:40" ht="14.25">
      <c r="A2254" s="6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9"/>
      <c r="X2254" s="9"/>
      <c r="Y2254" s="9"/>
      <c r="Z2254" s="9"/>
      <c r="AA2254" s="9"/>
      <c r="AB2254" s="9"/>
      <c r="AC2254" s="9"/>
      <c r="AD2254" s="9"/>
      <c r="AE2254" s="9"/>
      <c r="AF2254" s="9"/>
      <c r="AG2254" s="9"/>
      <c r="AH2254" s="9"/>
      <c r="AI2254" s="9"/>
      <c r="AJ2254" s="9"/>
      <c r="AK2254" s="9"/>
      <c r="AL2254" s="9"/>
      <c r="AM2254" s="9"/>
      <c r="AN2254" s="9"/>
    </row>
    <row r="2255" spans="1:40" ht="14.25">
      <c r="A2255" s="6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9"/>
      <c r="X2255" s="9"/>
      <c r="Y2255" s="9"/>
      <c r="Z2255" s="9"/>
      <c r="AA2255" s="9"/>
      <c r="AB2255" s="9"/>
      <c r="AC2255" s="9"/>
      <c r="AD2255" s="9"/>
      <c r="AE2255" s="9"/>
      <c r="AF2255" s="9"/>
      <c r="AG2255" s="9"/>
      <c r="AH2255" s="9"/>
      <c r="AI2255" s="9"/>
      <c r="AJ2255" s="9"/>
      <c r="AK2255" s="9"/>
      <c r="AL2255" s="9"/>
      <c r="AM2255" s="9"/>
      <c r="AN2255" s="9"/>
    </row>
    <row r="2256" spans="1:40" ht="14.25">
      <c r="A2256" s="6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/>
      <c r="Z2256" s="9"/>
      <c r="AA2256" s="9"/>
      <c r="AB2256" s="9"/>
      <c r="AC2256" s="9"/>
      <c r="AD2256" s="9"/>
      <c r="AE2256" s="9"/>
      <c r="AF2256" s="9"/>
      <c r="AG2256" s="9"/>
      <c r="AH2256" s="9"/>
      <c r="AI2256" s="9"/>
      <c r="AJ2256" s="9"/>
      <c r="AK2256" s="9"/>
      <c r="AL2256" s="9"/>
      <c r="AM2256" s="9"/>
      <c r="AN2256" s="9"/>
    </row>
    <row r="2257" spans="1:40" ht="14.25">
      <c r="A2257" s="6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9"/>
      <c r="X2257" s="9"/>
      <c r="Y2257" s="9"/>
      <c r="Z2257" s="9"/>
      <c r="AA2257" s="9"/>
      <c r="AB2257" s="9"/>
      <c r="AC2257" s="9"/>
      <c r="AD2257" s="9"/>
      <c r="AE2257" s="9"/>
      <c r="AF2257" s="9"/>
      <c r="AG2257" s="9"/>
      <c r="AH2257" s="9"/>
      <c r="AI2257" s="9"/>
      <c r="AJ2257" s="9"/>
      <c r="AK2257" s="9"/>
      <c r="AL2257" s="9"/>
      <c r="AM2257" s="9"/>
      <c r="AN2257" s="9"/>
    </row>
    <row r="2258" spans="1:40" ht="14.25">
      <c r="A2258" s="6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/>
      <c r="Z2258" s="9"/>
      <c r="AA2258" s="9"/>
      <c r="AB2258" s="9"/>
      <c r="AC2258" s="9"/>
      <c r="AD2258" s="9"/>
      <c r="AE2258" s="9"/>
      <c r="AF2258" s="9"/>
      <c r="AG2258" s="9"/>
      <c r="AH2258" s="9"/>
      <c r="AI2258" s="9"/>
      <c r="AJ2258" s="9"/>
      <c r="AK2258" s="9"/>
      <c r="AL2258" s="9"/>
      <c r="AM2258" s="9"/>
      <c r="AN2258" s="9"/>
    </row>
    <row r="2259" spans="1:40" ht="14.25">
      <c r="A2259" s="6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9"/>
      <c r="X2259" s="9"/>
      <c r="Y2259" s="9"/>
      <c r="Z2259" s="9"/>
      <c r="AA2259" s="9"/>
      <c r="AB2259" s="9"/>
      <c r="AC2259" s="9"/>
      <c r="AD2259" s="9"/>
      <c r="AE2259" s="9"/>
      <c r="AF2259" s="9"/>
      <c r="AG2259" s="9"/>
      <c r="AH2259" s="9"/>
      <c r="AI2259" s="9"/>
      <c r="AJ2259" s="9"/>
      <c r="AK2259" s="9"/>
      <c r="AL2259" s="9"/>
      <c r="AM2259" s="9"/>
      <c r="AN2259" s="9"/>
    </row>
    <row r="2260" spans="1:40" ht="14.25">
      <c r="A2260" s="6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9"/>
      <c r="X2260" s="9"/>
      <c r="Y2260" s="9"/>
      <c r="Z2260" s="9"/>
      <c r="AA2260" s="9"/>
      <c r="AB2260" s="9"/>
      <c r="AC2260" s="9"/>
      <c r="AD2260" s="9"/>
      <c r="AE2260" s="9"/>
      <c r="AF2260" s="9"/>
      <c r="AG2260" s="9"/>
      <c r="AH2260" s="9"/>
      <c r="AI2260" s="9"/>
      <c r="AJ2260" s="9"/>
      <c r="AK2260" s="9"/>
      <c r="AL2260" s="9"/>
      <c r="AM2260" s="9"/>
      <c r="AN2260" s="9"/>
    </row>
    <row r="2261" spans="1:40" ht="14.25">
      <c r="A2261" s="6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/>
      <c r="AM2261" s="9"/>
      <c r="AN2261" s="9"/>
    </row>
    <row r="2262" spans="1:40" ht="14.25">
      <c r="A2262" s="6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  <c r="AM2262" s="9"/>
      <c r="AN2262" s="9"/>
    </row>
    <row r="2263" spans="1:40" ht="14.25">
      <c r="A2263" s="6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/>
      <c r="AM2263" s="9"/>
      <c r="AN2263" s="9"/>
    </row>
    <row r="2264" spans="1:40" ht="14.25">
      <c r="A2264" s="6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/>
      <c r="AM2264" s="9"/>
      <c r="AN2264" s="9"/>
    </row>
    <row r="2265" spans="1:40" ht="14.25">
      <c r="A2265" s="6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</row>
    <row r="2266" spans="1:40" ht="14.25">
      <c r="A2266" s="6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/>
      <c r="AM2266" s="9"/>
      <c r="AN2266" s="9"/>
    </row>
    <row r="2267" spans="1:40" ht="14.25">
      <c r="A2267" s="6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/>
      <c r="AM2267" s="9"/>
      <c r="AN2267" s="9"/>
    </row>
    <row r="2268" spans="1:40" ht="14.25">
      <c r="A2268" s="6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  <c r="AN2268" s="9"/>
    </row>
    <row r="2269" spans="1:40" ht="14.25">
      <c r="A2269" s="6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/>
      <c r="AM2269" s="9"/>
      <c r="AN2269" s="9"/>
    </row>
    <row r="2270" spans="1:40" ht="14.25">
      <c r="A2270" s="6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/>
      <c r="AM2270" s="9"/>
      <c r="AN2270" s="9"/>
    </row>
    <row r="2271" spans="1:40" ht="14.25">
      <c r="A2271" s="6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/>
    </row>
    <row r="2272" spans="1:40" ht="14.25">
      <c r="A2272" s="6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/>
      <c r="AM2272" s="9"/>
      <c r="AN2272" s="9"/>
    </row>
    <row r="2273" spans="1:40" ht="14.25">
      <c r="A2273" s="6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/>
    </row>
    <row r="2274" spans="1:40" ht="14.25">
      <c r="A2274" s="6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/>
      <c r="AM2274" s="9"/>
      <c r="AN2274" s="9"/>
    </row>
    <row r="2275" spans="1:40" ht="14.25">
      <c r="A2275" s="6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/>
    </row>
    <row r="2276" spans="1:40" ht="14.25">
      <c r="A2276" s="6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/>
    </row>
    <row r="2277" spans="1:40" ht="14.25">
      <c r="A2277" s="6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/>
      <c r="AM2277" s="9"/>
      <c r="AN2277" s="9"/>
    </row>
    <row r="2278" spans="1:40" ht="14.25">
      <c r="A2278" s="6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/>
      <c r="AM2278" s="9"/>
      <c r="AN2278" s="9"/>
    </row>
    <row r="2279" spans="1:40" ht="14.25">
      <c r="A2279" s="6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  <c r="AL2279" s="9"/>
      <c r="AM2279" s="9"/>
      <c r="AN2279" s="9"/>
    </row>
    <row r="2280" spans="1:40" ht="14.25">
      <c r="A2280" s="6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/>
      <c r="AM2280" s="9"/>
      <c r="AN2280" s="9"/>
    </row>
    <row r="2281" spans="1:40" ht="14.25">
      <c r="A2281" s="6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/>
      <c r="AM2281" s="9"/>
      <c r="AN2281" s="9"/>
    </row>
    <row r="2282" spans="1:40" ht="14.25">
      <c r="A2282" s="6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/>
      <c r="AM2282" s="9"/>
      <c r="AN2282" s="9"/>
    </row>
    <row r="2283" spans="1:40" ht="14.25">
      <c r="A2283" s="6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/>
      <c r="AM2283" s="9"/>
      <c r="AN2283" s="9"/>
    </row>
    <row r="2284" spans="1:40" ht="14.25">
      <c r="A2284" s="6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/>
      <c r="AM2284" s="9"/>
      <c r="AN2284" s="9"/>
    </row>
    <row r="2285" spans="1:40" ht="14.25">
      <c r="A2285" s="6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/>
      <c r="AM2285" s="9"/>
      <c r="AN2285" s="9"/>
    </row>
    <row r="2286" spans="1:40" ht="14.25">
      <c r="A2286" s="6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/>
      <c r="AM2286" s="9"/>
      <c r="AN2286" s="9"/>
    </row>
    <row r="2287" spans="1:40" ht="14.25">
      <c r="A2287" s="6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/>
      <c r="AM2287" s="9"/>
      <c r="AN2287" s="9"/>
    </row>
    <row r="2288" spans="1:40" ht="14.25">
      <c r="A2288" s="6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/>
      <c r="AM2288" s="9"/>
      <c r="AN2288" s="9"/>
    </row>
    <row r="2289" spans="1:40" ht="14.25">
      <c r="A2289" s="6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/>
      <c r="AM2289" s="9"/>
      <c r="AN2289" s="9"/>
    </row>
    <row r="2290" spans="1:40" ht="14.25">
      <c r="A2290" s="6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</row>
    <row r="2291" spans="1:40" ht="14.25">
      <c r="A2291" s="6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</row>
    <row r="2292" spans="1:40" ht="14.25">
      <c r="A2292" s="6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</row>
    <row r="2293" spans="1:40" ht="14.25">
      <c r="A2293" s="6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</row>
    <row r="2294" spans="1:40" ht="14.25">
      <c r="A2294" s="6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</row>
    <row r="2295" spans="1:40" ht="14.25">
      <c r="A2295" s="6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</row>
    <row r="2296" spans="1:40" ht="14.25">
      <c r="A2296" s="6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</row>
    <row r="2297" spans="1:40" ht="14.25">
      <c r="A2297" s="6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  <c r="AA2297" s="9"/>
      <c r="AB2297" s="9"/>
      <c r="AC2297" s="9"/>
      <c r="AD2297" s="9"/>
      <c r="AE2297" s="9"/>
      <c r="AF2297" s="9"/>
      <c r="AG2297" s="9"/>
      <c r="AH2297" s="9"/>
      <c r="AI2297" s="9"/>
      <c r="AJ2297" s="9"/>
      <c r="AK2297" s="9"/>
      <c r="AL2297" s="9"/>
      <c r="AM2297" s="9"/>
      <c r="AN2297" s="9"/>
    </row>
    <row r="2298" spans="1:40" ht="14.25">
      <c r="A2298" s="6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/>
      <c r="Z2298" s="9"/>
      <c r="AA2298" s="9"/>
      <c r="AB2298" s="9"/>
      <c r="AC2298" s="9"/>
      <c r="AD2298" s="9"/>
      <c r="AE2298" s="9"/>
      <c r="AF2298" s="9"/>
      <c r="AG2298" s="9"/>
      <c r="AH2298" s="9"/>
      <c r="AI2298" s="9"/>
      <c r="AJ2298" s="9"/>
      <c r="AK2298" s="9"/>
      <c r="AL2298" s="9"/>
      <c r="AM2298" s="9"/>
      <c r="AN2298" s="9"/>
    </row>
    <row r="2299" spans="1:40" ht="14.25">
      <c r="A2299" s="6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9"/>
      <c r="X2299" s="9"/>
      <c r="Y2299" s="9"/>
      <c r="Z2299" s="9"/>
      <c r="AA2299" s="9"/>
      <c r="AB2299" s="9"/>
      <c r="AC2299" s="9"/>
      <c r="AD2299" s="9"/>
      <c r="AE2299" s="9"/>
      <c r="AF2299" s="9"/>
      <c r="AG2299" s="9"/>
      <c r="AH2299" s="9"/>
      <c r="AI2299" s="9"/>
      <c r="AJ2299" s="9"/>
      <c r="AK2299" s="9"/>
      <c r="AL2299" s="9"/>
      <c r="AM2299" s="9"/>
      <c r="AN2299" s="9"/>
    </row>
    <row r="2300" spans="1:40" ht="14.25">
      <c r="A2300" s="6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9"/>
      <c r="X2300" s="9"/>
      <c r="Y2300" s="9"/>
      <c r="Z2300" s="9"/>
      <c r="AA2300" s="9"/>
      <c r="AB2300" s="9"/>
      <c r="AC2300" s="9"/>
      <c r="AD2300" s="9"/>
      <c r="AE2300" s="9"/>
      <c r="AF2300" s="9"/>
      <c r="AG2300" s="9"/>
      <c r="AH2300" s="9"/>
      <c r="AI2300" s="9"/>
      <c r="AJ2300" s="9"/>
      <c r="AK2300" s="9"/>
      <c r="AL2300" s="9"/>
      <c r="AM2300" s="9"/>
      <c r="AN2300" s="9"/>
    </row>
    <row r="2301" spans="1:40" ht="14.25">
      <c r="A2301" s="6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9"/>
      <c r="X2301" s="9"/>
      <c r="Y2301" s="9"/>
      <c r="Z2301" s="9"/>
      <c r="AA2301" s="9"/>
      <c r="AB2301" s="9"/>
      <c r="AC2301" s="9"/>
      <c r="AD2301" s="9"/>
      <c r="AE2301" s="9"/>
      <c r="AF2301" s="9"/>
      <c r="AG2301" s="9"/>
      <c r="AH2301" s="9"/>
      <c r="AI2301" s="9"/>
      <c r="AJ2301" s="9"/>
      <c r="AK2301" s="9"/>
      <c r="AL2301" s="9"/>
      <c r="AM2301" s="9"/>
      <c r="AN2301" s="9"/>
    </row>
    <row r="2302" spans="1:40" ht="14.25">
      <c r="A2302" s="6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9"/>
      <c r="X2302" s="9"/>
      <c r="Y2302" s="9"/>
      <c r="Z2302" s="9"/>
      <c r="AA2302" s="9"/>
      <c r="AB2302" s="9"/>
      <c r="AC2302" s="9"/>
      <c r="AD2302" s="9"/>
      <c r="AE2302" s="9"/>
      <c r="AF2302" s="9"/>
      <c r="AG2302" s="9"/>
      <c r="AH2302" s="9"/>
      <c r="AI2302" s="9"/>
      <c r="AJ2302" s="9"/>
      <c r="AK2302" s="9"/>
      <c r="AL2302" s="9"/>
      <c r="AM2302" s="9"/>
      <c r="AN2302" s="9"/>
    </row>
    <row r="2303" spans="1:40" ht="14.25">
      <c r="A2303" s="6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  <c r="Y2303" s="9"/>
      <c r="Z2303" s="9"/>
      <c r="AA2303" s="9"/>
      <c r="AB2303" s="9"/>
      <c r="AC2303" s="9"/>
      <c r="AD2303" s="9"/>
      <c r="AE2303" s="9"/>
      <c r="AF2303" s="9"/>
      <c r="AG2303" s="9"/>
      <c r="AH2303" s="9"/>
      <c r="AI2303" s="9"/>
      <c r="AJ2303" s="9"/>
      <c r="AK2303" s="9"/>
      <c r="AL2303" s="9"/>
      <c r="AM2303" s="9"/>
      <c r="AN2303" s="9"/>
    </row>
    <row r="2304" spans="1:40" ht="14.25">
      <c r="A2304" s="6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9"/>
      <c r="X2304" s="9"/>
      <c r="Y2304" s="9"/>
      <c r="Z2304" s="9"/>
      <c r="AA2304" s="9"/>
      <c r="AB2304" s="9"/>
      <c r="AC2304" s="9"/>
      <c r="AD2304" s="9"/>
      <c r="AE2304" s="9"/>
      <c r="AF2304" s="9"/>
      <c r="AG2304" s="9"/>
      <c r="AH2304" s="9"/>
      <c r="AI2304" s="9"/>
      <c r="AJ2304" s="9"/>
      <c r="AK2304" s="9"/>
      <c r="AL2304" s="9"/>
      <c r="AM2304" s="9"/>
      <c r="AN2304" s="9"/>
    </row>
    <row r="2305" spans="1:40" ht="14.25">
      <c r="A2305" s="6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9"/>
      <c r="X2305" s="9"/>
      <c r="Y2305" s="9"/>
      <c r="Z2305" s="9"/>
      <c r="AA2305" s="9"/>
      <c r="AB2305" s="9"/>
      <c r="AC2305" s="9"/>
      <c r="AD2305" s="9"/>
      <c r="AE2305" s="9"/>
      <c r="AF2305" s="9"/>
      <c r="AG2305" s="9"/>
      <c r="AH2305" s="9"/>
      <c r="AI2305" s="9"/>
      <c r="AJ2305" s="9"/>
      <c r="AK2305" s="9"/>
      <c r="AL2305" s="9"/>
      <c r="AM2305" s="9"/>
      <c r="AN2305" s="9"/>
    </row>
    <row r="2306" spans="1:40" ht="14.25">
      <c r="A2306" s="6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9"/>
      <c r="X2306" s="9"/>
      <c r="Y2306" s="9"/>
      <c r="Z2306" s="9"/>
      <c r="AA2306" s="9"/>
      <c r="AB2306" s="9"/>
      <c r="AC2306" s="9"/>
      <c r="AD2306" s="9"/>
      <c r="AE2306" s="9"/>
      <c r="AF2306" s="9"/>
      <c r="AG2306" s="9"/>
      <c r="AH2306" s="9"/>
      <c r="AI2306" s="9"/>
      <c r="AJ2306" s="9"/>
      <c r="AK2306" s="9"/>
      <c r="AL2306" s="9"/>
      <c r="AM2306" s="9"/>
      <c r="AN2306" s="9"/>
    </row>
    <row r="2307" spans="1:40" ht="14.25">
      <c r="A2307" s="6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9"/>
      <c r="X2307" s="9"/>
      <c r="Y2307" s="9"/>
      <c r="Z2307" s="9"/>
      <c r="AA2307" s="9"/>
      <c r="AB2307" s="9"/>
      <c r="AC2307" s="9"/>
      <c r="AD2307" s="9"/>
      <c r="AE2307" s="9"/>
      <c r="AF2307" s="9"/>
      <c r="AG2307" s="9"/>
      <c r="AH2307" s="9"/>
      <c r="AI2307" s="9"/>
      <c r="AJ2307" s="9"/>
      <c r="AK2307" s="9"/>
      <c r="AL2307" s="9"/>
      <c r="AM2307" s="9"/>
      <c r="AN2307" s="9"/>
    </row>
    <row r="2308" spans="1:40" ht="14.25">
      <c r="A2308" s="6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9"/>
      <c r="X2308" s="9"/>
      <c r="Y2308" s="9"/>
      <c r="Z2308" s="9"/>
      <c r="AA2308" s="9"/>
      <c r="AB2308" s="9"/>
      <c r="AC2308" s="9"/>
      <c r="AD2308" s="9"/>
      <c r="AE2308" s="9"/>
      <c r="AF2308" s="9"/>
      <c r="AG2308" s="9"/>
      <c r="AH2308" s="9"/>
      <c r="AI2308" s="9"/>
      <c r="AJ2308" s="9"/>
      <c r="AK2308" s="9"/>
      <c r="AL2308" s="9"/>
      <c r="AM2308" s="9"/>
      <c r="AN2308" s="9"/>
    </row>
    <row r="2309" spans="1:40" ht="14.25">
      <c r="A2309" s="6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9"/>
      <c r="X2309" s="9"/>
      <c r="Y2309" s="9"/>
      <c r="Z2309" s="9"/>
      <c r="AA2309" s="9"/>
      <c r="AB2309" s="9"/>
      <c r="AC2309" s="9"/>
      <c r="AD2309" s="9"/>
      <c r="AE2309" s="9"/>
      <c r="AF2309" s="9"/>
      <c r="AG2309" s="9"/>
      <c r="AH2309" s="9"/>
      <c r="AI2309" s="9"/>
      <c r="AJ2309" s="9"/>
      <c r="AK2309" s="9"/>
      <c r="AL2309" s="9"/>
      <c r="AM2309" s="9"/>
      <c r="AN2309" s="9"/>
    </row>
    <row r="2310" spans="1:40" ht="14.25">
      <c r="A2310" s="6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9"/>
      <c r="X2310" s="9"/>
      <c r="Y2310" s="9"/>
      <c r="Z2310" s="9"/>
      <c r="AA2310" s="9"/>
      <c r="AB2310" s="9"/>
      <c r="AC2310" s="9"/>
      <c r="AD2310" s="9"/>
      <c r="AE2310" s="9"/>
      <c r="AF2310" s="9"/>
      <c r="AG2310" s="9"/>
      <c r="AH2310" s="9"/>
      <c r="AI2310" s="9"/>
      <c r="AJ2310" s="9"/>
      <c r="AK2310" s="9"/>
      <c r="AL2310" s="9"/>
      <c r="AM2310" s="9"/>
      <c r="AN2310" s="9"/>
    </row>
    <row r="2311" spans="1:40" ht="14.25">
      <c r="A2311" s="6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9"/>
      <c r="X2311" s="9"/>
      <c r="Y2311" s="9"/>
      <c r="Z2311" s="9"/>
      <c r="AA2311" s="9"/>
      <c r="AB2311" s="9"/>
      <c r="AC2311" s="9"/>
      <c r="AD2311" s="9"/>
      <c r="AE2311" s="9"/>
      <c r="AF2311" s="9"/>
      <c r="AG2311" s="9"/>
      <c r="AH2311" s="9"/>
      <c r="AI2311" s="9"/>
      <c r="AJ2311" s="9"/>
      <c r="AK2311" s="9"/>
      <c r="AL2311" s="9"/>
      <c r="AM2311" s="9"/>
      <c r="AN2311" s="9"/>
    </row>
    <row r="2312" spans="1:40" ht="14.25">
      <c r="A2312" s="6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9"/>
      <c r="X2312" s="9"/>
      <c r="Y2312" s="9"/>
      <c r="Z2312" s="9"/>
      <c r="AA2312" s="9"/>
      <c r="AB2312" s="9"/>
      <c r="AC2312" s="9"/>
      <c r="AD2312" s="9"/>
      <c r="AE2312" s="9"/>
      <c r="AF2312" s="9"/>
      <c r="AG2312" s="9"/>
      <c r="AH2312" s="9"/>
      <c r="AI2312" s="9"/>
      <c r="AJ2312" s="9"/>
      <c r="AK2312" s="9"/>
      <c r="AL2312" s="9"/>
      <c r="AM2312" s="9"/>
      <c r="AN2312" s="9"/>
    </row>
    <row r="2313" spans="1:40" ht="14.25">
      <c r="A2313" s="6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9"/>
      <c r="X2313" s="9"/>
      <c r="Y2313" s="9"/>
      <c r="Z2313" s="9"/>
      <c r="AA2313" s="9"/>
      <c r="AB2313" s="9"/>
      <c r="AC2313" s="9"/>
      <c r="AD2313" s="9"/>
      <c r="AE2313" s="9"/>
      <c r="AF2313" s="9"/>
      <c r="AG2313" s="9"/>
      <c r="AH2313" s="9"/>
      <c r="AI2313" s="9"/>
      <c r="AJ2313" s="9"/>
      <c r="AK2313" s="9"/>
      <c r="AL2313" s="9"/>
      <c r="AM2313" s="9"/>
      <c r="AN2313" s="9"/>
    </row>
    <row r="2314" spans="1:40" ht="14.25">
      <c r="A2314" s="6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9"/>
      <c r="X2314" s="9"/>
      <c r="Y2314" s="9"/>
      <c r="Z2314" s="9"/>
      <c r="AA2314" s="9"/>
      <c r="AB2314" s="9"/>
      <c r="AC2314" s="9"/>
      <c r="AD2314" s="9"/>
      <c r="AE2314" s="9"/>
      <c r="AF2314" s="9"/>
      <c r="AG2314" s="9"/>
      <c r="AH2314" s="9"/>
      <c r="AI2314" s="9"/>
      <c r="AJ2314" s="9"/>
      <c r="AK2314" s="9"/>
      <c r="AL2314" s="9"/>
      <c r="AM2314" s="9"/>
      <c r="AN2314" s="9"/>
    </row>
    <row r="2315" spans="1:40" ht="14.25">
      <c r="A2315" s="6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9"/>
      <c r="X2315" s="9"/>
      <c r="Y2315" s="9"/>
      <c r="Z2315" s="9"/>
      <c r="AA2315" s="9"/>
      <c r="AB2315" s="9"/>
      <c r="AC2315" s="9"/>
      <c r="AD2315" s="9"/>
      <c r="AE2315" s="9"/>
      <c r="AF2315" s="9"/>
      <c r="AG2315" s="9"/>
      <c r="AH2315" s="9"/>
      <c r="AI2315" s="9"/>
      <c r="AJ2315" s="9"/>
      <c r="AK2315" s="9"/>
      <c r="AL2315" s="9"/>
      <c r="AM2315" s="9"/>
      <c r="AN2315" s="9"/>
    </row>
    <row r="2316" spans="1:40" ht="14.25">
      <c r="A2316" s="6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9"/>
      <c r="X2316" s="9"/>
      <c r="Y2316" s="9"/>
      <c r="Z2316" s="9"/>
      <c r="AA2316" s="9"/>
      <c r="AB2316" s="9"/>
      <c r="AC2316" s="9"/>
      <c r="AD2316" s="9"/>
      <c r="AE2316" s="9"/>
      <c r="AF2316" s="9"/>
      <c r="AG2316" s="9"/>
      <c r="AH2316" s="9"/>
      <c r="AI2316" s="9"/>
      <c r="AJ2316" s="9"/>
      <c r="AK2316" s="9"/>
      <c r="AL2316" s="9"/>
      <c r="AM2316" s="9"/>
      <c r="AN2316" s="9"/>
    </row>
    <row r="2317" spans="1:40" ht="14.25">
      <c r="A2317" s="6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/>
      <c r="Z2317" s="9"/>
      <c r="AA2317" s="9"/>
      <c r="AB2317" s="9"/>
      <c r="AC2317" s="9"/>
      <c r="AD2317" s="9"/>
      <c r="AE2317" s="9"/>
      <c r="AF2317" s="9"/>
      <c r="AG2317" s="9"/>
      <c r="AH2317" s="9"/>
      <c r="AI2317" s="9"/>
      <c r="AJ2317" s="9"/>
      <c r="AK2317" s="9"/>
      <c r="AL2317" s="9"/>
      <c r="AM2317" s="9"/>
      <c r="AN2317" s="9"/>
    </row>
    <row r="2318" spans="1:40" ht="14.25">
      <c r="A2318" s="6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</row>
    <row r="2319" spans="1:40" ht="14.25">
      <c r="A2319" s="6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</row>
    <row r="2320" spans="1:40" ht="14.25">
      <c r="A2320" s="6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  <c r="AN2320" s="9"/>
    </row>
    <row r="2321" spans="1:40" ht="14.25">
      <c r="A2321" s="6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/>
      <c r="AM2321" s="9"/>
      <c r="AN2321" s="9"/>
    </row>
    <row r="2322" spans="1:40" ht="14.25">
      <c r="A2322" s="6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/>
      <c r="AN2322" s="9"/>
    </row>
    <row r="2323" spans="1:40" ht="14.25">
      <c r="A2323" s="6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/>
      <c r="AM2323" s="9"/>
      <c r="AN2323" s="9"/>
    </row>
    <row r="2324" spans="1:40" ht="14.25">
      <c r="A2324" s="6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</row>
    <row r="2325" spans="1:40" ht="14.25">
      <c r="A2325" s="6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/>
      <c r="AM2325" s="9"/>
      <c r="AN2325" s="9"/>
    </row>
    <row r="2326" spans="1:40" ht="14.25">
      <c r="A2326" s="6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</row>
    <row r="2327" spans="1:40" ht="14.25">
      <c r="A2327" s="6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</row>
    <row r="2328" spans="1:40" ht="14.25">
      <c r="A2328" s="6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</row>
    <row r="2329" spans="1:40" ht="14.25">
      <c r="A2329" s="6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</row>
    <row r="2330" spans="1:40" ht="14.25">
      <c r="A2330" s="6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</row>
    <row r="2331" spans="1:40" ht="14.25">
      <c r="A2331" s="6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  <c r="AN2331" s="9"/>
    </row>
    <row r="2332" spans="1:40" ht="14.25">
      <c r="A2332" s="6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</row>
    <row r="2333" spans="1:40" ht="14.25">
      <c r="A2333" s="6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/>
      <c r="AM2333" s="9"/>
      <c r="AN2333" s="9"/>
    </row>
    <row r="2334" spans="1:40" ht="14.25">
      <c r="A2334" s="6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/>
      <c r="AM2334" s="9"/>
      <c r="AN2334" s="9"/>
    </row>
    <row r="2335" spans="1:40" ht="14.25">
      <c r="A2335" s="6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/>
      <c r="AM2335" s="9"/>
      <c r="AN2335" s="9"/>
    </row>
    <row r="2336" spans="1:40" ht="14.25">
      <c r="A2336" s="6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</row>
    <row r="2337" spans="1:40" ht="14.25">
      <c r="A2337" s="6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</row>
    <row r="2338" spans="1:40" ht="14.25">
      <c r="A2338" s="6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</row>
    <row r="2339" spans="1:40" ht="14.25">
      <c r="A2339" s="6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</row>
    <row r="2340" spans="1:40" ht="14.25">
      <c r="A2340" s="6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</row>
    <row r="2341" spans="1:40" ht="14.25">
      <c r="A2341" s="6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</row>
    <row r="2342" spans="1:40" ht="14.25">
      <c r="A2342" s="6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</row>
    <row r="2343" spans="1:40" ht="14.25">
      <c r="A2343" s="6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</row>
    <row r="2344" spans="1:40" ht="14.25">
      <c r="A2344" s="6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</row>
    <row r="2345" spans="1:40" ht="14.25">
      <c r="A2345" s="6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  <c r="AL2345" s="9"/>
      <c r="AM2345" s="9"/>
      <c r="AN2345" s="9"/>
    </row>
    <row r="2346" spans="1:40" ht="14.25">
      <c r="A2346" s="6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/>
      <c r="AM2346" s="9"/>
      <c r="AN2346" s="9"/>
    </row>
    <row r="2347" spans="1:40" ht="14.25">
      <c r="A2347" s="6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  <c r="AN2347" s="9"/>
    </row>
    <row r="2348" spans="1:40" ht="14.25">
      <c r="A2348" s="6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/>
      <c r="AM2348" s="9"/>
      <c r="AN2348" s="9"/>
    </row>
    <row r="2349" spans="1:40" ht="14.25">
      <c r="A2349" s="6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  <c r="AL2349" s="9"/>
      <c r="AM2349" s="9"/>
      <c r="AN2349" s="9"/>
    </row>
    <row r="2350" spans="1:40" ht="14.25">
      <c r="A2350" s="6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  <c r="AN2350" s="9"/>
    </row>
    <row r="2351" spans="1:40" ht="14.25">
      <c r="A2351" s="6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  <c r="AL2351" s="9"/>
      <c r="AM2351" s="9"/>
      <c r="AN2351" s="9"/>
    </row>
    <row r="2352" spans="1:40" ht="14.25">
      <c r="A2352" s="6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/>
      <c r="AM2352" s="9"/>
      <c r="AN2352" s="9"/>
    </row>
    <row r="2353" spans="1:40" ht="14.25">
      <c r="A2353" s="6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  <c r="AL2353" s="9"/>
      <c r="AM2353" s="9"/>
      <c r="AN2353" s="9"/>
    </row>
    <row r="2354" spans="1:40" ht="14.25">
      <c r="A2354" s="6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/>
      <c r="AM2354" s="9"/>
      <c r="AN2354" s="9"/>
    </row>
    <row r="2355" spans="1:40" ht="14.25">
      <c r="A2355" s="6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</row>
    <row r="2356" spans="1:40" ht="14.25">
      <c r="A2356" s="6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</row>
    <row r="2357" spans="1:40" ht="14.25">
      <c r="A2357" s="6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</row>
    <row r="2358" spans="1:40" ht="14.25">
      <c r="A2358" s="6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</row>
    <row r="2359" spans="1:40" ht="14.25">
      <c r="A2359" s="6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</row>
    <row r="2360" spans="1:40" ht="14.25">
      <c r="A2360" s="6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/>
      <c r="AM2360" s="9"/>
      <c r="AN2360" s="9"/>
    </row>
    <row r="2361" spans="1:40" ht="14.25">
      <c r="A2361" s="6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9"/>
      <c r="X2361" s="9"/>
      <c r="Y2361" s="9"/>
      <c r="Z2361" s="9"/>
      <c r="AA2361" s="9"/>
      <c r="AB2361" s="9"/>
      <c r="AC2361" s="9"/>
      <c r="AD2361" s="9"/>
      <c r="AE2361" s="9"/>
      <c r="AF2361" s="9"/>
      <c r="AG2361" s="9"/>
      <c r="AH2361" s="9"/>
      <c r="AI2361" s="9"/>
      <c r="AJ2361" s="9"/>
      <c r="AK2361" s="9"/>
      <c r="AL2361" s="9"/>
      <c r="AM2361" s="9"/>
      <c r="AN2361" s="9"/>
    </row>
    <row r="2362" spans="1:40" ht="14.25">
      <c r="A2362" s="6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9"/>
      <c r="X2362" s="9"/>
      <c r="Y2362" s="9"/>
      <c r="Z2362" s="9"/>
      <c r="AA2362" s="9"/>
      <c r="AB2362" s="9"/>
      <c r="AC2362" s="9"/>
      <c r="AD2362" s="9"/>
      <c r="AE2362" s="9"/>
      <c r="AF2362" s="9"/>
      <c r="AG2362" s="9"/>
      <c r="AH2362" s="9"/>
      <c r="AI2362" s="9"/>
      <c r="AJ2362" s="9"/>
      <c r="AK2362" s="9"/>
      <c r="AL2362" s="9"/>
      <c r="AM2362" s="9"/>
      <c r="AN2362" s="9"/>
    </row>
    <row r="2363" spans="1:40" ht="14.25">
      <c r="A2363" s="6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9"/>
      <c r="X2363" s="9"/>
      <c r="Y2363" s="9"/>
      <c r="Z2363" s="9"/>
      <c r="AA2363" s="9"/>
      <c r="AB2363" s="9"/>
      <c r="AC2363" s="9"/>
      <c r="AD2363" s="9"/>
      <c r="AE2363" s="9"/>
      <c r="AF2363" s="9"/>
      <c r="AG2363" s="9"/>
      <c r="AH2363" s="9"/>
      <c r="AI2363" s="9"/>
      <c r="AJ2363" s="9"/>
      <c r="AK2363" s="9"/>
      <c r="AL2363" s="9"/>
      <c r="AM2363" s="9"/>
      <c r="AN2363" s="9"/>
    </row>
    <row r="2364" spans="1:40" ht="14.25">
      <c r="A2364" s="6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9"/>
      <c r="X2364" s="9"/>
      <c r="Y2364" s="9"/>
      <c r="Z2364" s="9"/>
      <c r="AA2364" s="9"/>
      <c r="AB2364" s="9"/>
      <c r="AC2364" s="9"/>
      <c r="AD2364" s="9"/>
      <c r="AE2364" s="9"/>
      <c r="AF2364" s="9"/>
      <c r="AG2364" s="9"/>
      <c r="AH2364" s="9"/>
      <c r="AI2364" s="9"/>
      <c r="AJ2364" s="9"/>
      <c r="AK2364" s="9"/>
      <c r="AL2364" s="9"/>
      <c r="AM2364" s="9"/>
      <c r="AN2364" s="9"/>
    </row>
    <row r="2365" spans="1:40" ht="14.25">
      <c r="A2365" s="6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9"/>
      <c r="X2365" s="9"/>
      <c r="Y2365" s="9"/>
      <c r="Z2365" s="9"/>
      <c r="AA2365" s="9"/>
      <c r="AB2365" s="9"/>
      <c r="AC2365" s="9"/>
      <c r="AD2365" s="9"/>
      <c r="AE2365" s="9"/>
      <c r="AF2365" s="9"/>
      <c r="AG2365" s="9"/>
      <c r="AH2365" s="9"/>
      <c r="AI2365" s="9"/>
      <c r="AJ2365" s="9"/>
      <c r="AK2365" s="9"/>
      <c r="AL2365" s="9"/>
      <c r="AM2365" s="9"/>
      <c r="AN2365" s="9"/>
    </row>
    <row r="2366" spans="1:40" ht="14.25">
      <c r="A2366" s="6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9"/>
      <c r="X2366" s="9"/>
      <c r="Y2366" s="9"/>
      <c r="Z2366" s="9"/>
      <c r="AA2366" s="9"/>
      <c r="AB2366" s="9"/>
      <c r="AC2366" s="9"/>
      <c r="AD2366" s="9"/>
      <c r="AE2366" s="9"/>
      <c r="AF2366" s="9"/>
      <c r="AG2366" s="9"/>
      <c r="AH2366" s="9"/>
      <c r="AI2366" s="9"/>
      <c r="AJ2366" s="9"/>
      <c r="AK2366" s="9"/>
      <c r="AL2366" s="9"/>
      <c r="AM2366" s="9"/>
      <c r="AN2366" s="9"/>
    </row>
    <row r="2367" spans="1:40" ht="14.25">
      <c r="A2367" s="6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9"/>
      <c r="X2367" s="9"/>
      <c r="Y2367" s="9"/>
      <c r="Z2367" s="9"/>
      <c r="AA2367" s="9"/>
      <c r="AB2367" s="9"/>
      <c r="AC2367" s="9"/>
      <c r="AD2367" s="9"/>
      <c r="AE2367" s="9"/>
      <c r="AF2367" s="9"/>
      <c r="AG2367" s="9"/>
      <c r="AH2367" s="9"/>
      <c r="AI2367" s="9"/>
      <c r="AJ2367" s="9"/>
      <c r="AK2367" s="9"/>
      <c r="AL2367" s="9"/>
      <c r="AM2367" s="9"/>
      <c r="AN2367" s="9"/>
    </row>
    <row r="2368" spans="1:40" ht="14.25">
      <c r="A2368" s="6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9"/>
      <c r="X2368" s="9"/>
      <c r="Y2368" s="9"/>
      <c r="Z2368" s="9"/>
      <c r="AA2368" s="9"/>
      <c r="AB2368" s="9"/>
      <c r="AC2368" s="9"/>
      <c r="AD2368" s="9"/>
      <c r="AE2368" s="9"/>
      <c r="AF2368" s="9"/>
      <c r="AG2368" s="9"/>
      <c r="AH2368" s="9"/>
      <c r="AI2368" s="9"/>
      <c r="AJ2368" s="9"/>
      <c r="AK2368" s="9"/>
      <c r="AL2368" s="9"/>
      <c r="AM2368" s="9"/>
      <c r="AN2368" s="9"/>
    </row>
    <row r="2369" spans="1:40" ht="14.25">
      <c r="A2369" s="6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/>
      <c r="AM2369" s="9"/>
      <c r="AN2369" s="9"/>
    </row>
    <row r="2370" spans="1:40" ht="14.25">
      <c r="A2370" s="6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  <c r="AL2370" s="9"/>
      <c r="AM2370" s="9"/>
      <c r="AN2370" s="9"/>
    </row>
    <row r="2371" spans="1:40" ht="14.25">
      <c r="A2371" s="6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</row>
    <row r="2372" spans="1:40" ht="14.25">
      <c r="A2372" s="6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</row>
    <row r="2373" spans="1:40" ht="14.25">
      <c r="A2373" s="6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/>
      <c r="AM2373" s="9"/>
      <c r="AN2373" s="9"/>
    </row>
    <row r="2374" spans="1:40" ht="14.25">
      <c r="A2374" s="6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9"/>
    </row>
    <row r="2375" spans="1:40" ht="14.25">
      <c r="A2375" s="6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9"/>
    </row>
    <row r="2376" spans="1:40" ht="14.25">
      <c r="A2376" s="6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9"/>
    </row>
    <row r="2377" spans="1:40" ht="14.25">
      <c r="A2377" s="6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9"/>
    </row>
    <row r="2378" spans="1:40" ht="14.25">
      <c r="A2378" s="6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9"/>
    </row>
    <row r="2379" spans="1:40" ht="14.25">
      <c r="A2379" s="6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</row>
    <row r="2380" spans="1:40" ht="14.25">
      <c r="A2380" s="6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9"/>
    </row>
    <row r="2381" spans="1:40" ht="14.25">
      <c r="A2381" s="6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9"/>
    </row>
    <row r="2382" spans="1:40" ht="14.25">
      <c r="A2382" s="6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9"/>
    </row>
    <row r="2383" spans="1:40" ht="14.25">
      <c r="A2383" s="6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9"/>
    </row>
    <row r="2384" spans="1:40" ht="14.25">
      <c r="A2384" s="6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9"/>
    </row>
    <row r="2385" spans="1:40" ht="14.25">
      <c r="A2385" s="6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9"/>
    </row>
    <row r="2386" spans="1:40" ht="14.25">
      <c r="A2386" s="6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9"/>
    </row>
    <row r="2387" spans="1:40" ht="14.25">
      <c r="A2387" s="6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9"/>
    </row>
    <row r="2388" spans="1:40" ht="14.25">
      <c r="A2388" s="6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9"/>
    </row>
    <row r="2389" spans="1:40" ht="14.25">
      <c r="A2389" s="6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9"/>
    </row>
    <row r="2390" spans="1:40" ht="14.25">
      <c r="A2390" s="6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9"/>
    </row>
    <row r="2391" spans="1:40" ht="14.25">
      <c r="A2391" s="6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9"/>
    </row>
    <row r="2392" spans="1:40" ht="14.25">
      <c r="A2392" s="6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/>
      <c r="AM2392" s="9"/>
      <c r="AN2392" s="9"/>
    </row>
    <row r="2393" spans="1:40" ht="14.25">
      <c r="A2393" s="6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  <c r="AL2393" s="9"/>
      <c r="AM2393" s="9"/>
      <c r="AN2393" s="9"/>
    </row>
    <row r="2394" spans="1:40" ht="14.25">
      <c r="A2394" s="6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/>
      <c r="AM2394" s="9"/>
      <c r="AN2394" s="9"/>
    </row>
    <row r="2395" spans="1:40" ht="14.25">
      <c r="A2395" s="6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  <c r="AL2395" s="9"/>
      <c r="AM2395" s="9"/>
      <c r="AN2395" s="9"/>
    </row>
    <row r="2396" spans="1:40" ht="14.25">
      <c r="A2396" s="6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/>
      <c r="AM2396" s="9"/>
      <c r="AN2396" s="9"/>
    </row>
    <row r="2397" spans="1:40" ht="14.25">
      <c r="A2397" s="6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  <c r="AL2397" s="9"/>
      <c r="AM2397" s="9"/>
      <c r="AN2397" s="9"/>
    </row>
    <row r="2398" spans="1:40" ht="14.25">
      <c r="A2398" s="6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/>
      <c r="AM2398" s="9"/>
      <c r="AN2398" s="9"/>
    </row>
    <row r="2399" spans="1:40" ht="14.25">
      <c r="A2399" s="6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  <c r="AL2399" s="9"/>
      <c r="AM2399" s="9"/>
      <c r="AN2399" s="9"/>
    </row>
    <row r="2400" spans="1:40" ht="14.25">
      <c r="A2400" s="6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/>
      <c r="AM2400" s="9"/>
      <c r="AN2400" s="9"/>
    </row>
    <row r="2401" spans="1:40" ht="14.25">
      <c r="A2401" s="6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  <c r="AL2401" s="9"/>
      <c r="AM2401" s="9"/>
      <c r="AN2401" s="9"/>
    </row>
    <row r="2402" spans="1:40" ht="14.25">
      <c r="A2402" s="6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/>
      <c r="AM2402" s="9"/>
      <c r="AN2402" s="9"/>
    </row>
    <row r="2403" spans="1:40" ht="14.25">
      <c r="A2403" s="6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  <c r="AL2403" s="9"/>
      <c r="AM2403" s="9"/>
      <c r="AN2403" s="9"/>
    </row>
    <row r="2404" spans="1:40" ht="14.25">
      <c r="A2404" s="6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/>
      <c r="AM2404" s="9"/>
      <c r="AN2404" s="9"/>
    </row>
    <row r="2405" spans="1:40" ht="14.25">
      <c r="A2405" s="6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9"/>
    </row>
    <row r="2406" spans="1:40" ht="14.25">
      <c r="A2406" s="6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/>
      <c r="AM2406" s="9"/>
      <c r="AN2406" s="9"/>
    </row>
    <row r="2407" spans="1:40" ht="14.25">
      <c r="A2407" s="6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  <c r="AL2407" s="9"/>
      <c r="AM2407" s="9"/>
      <c r="AN2407" s="9"/>
    </row>
    <row r="2408" spans="1:40" ht="14.25">
      <c r="A2408" s="6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/>
    </row>
    <row r="2409" spans="1:40" ht="14.25">
      <c r="A2409" s="6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  <c r="AL2409" s="9"/>
      <c r="AM2409" s="9"/>
      <c r="AN2409" s="9"/>
    </row>
    <row r="2410" spans="1:40" ht="14.25">
      <c r="A2410" s="6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/>
      <c r="AM2410" s="9"/>
      <c r="AN2410" s="9"/>
    </row>
    <row r="2411" spans="1:40" ht="14.25">
      <c r="A2411" s="6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  <c r="AL2411" s="9"/>
      <c r="AM2411" s="9"/>
      <c r="AN2411" s="9"/>
    </row>
    <row r="2412" spans="1:40" ht="14.25">
      <c r="A2412" s="6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/>
      <c r="AM2412" s="9"/>
      <c r="AN2412" s="9"/>
    </row>
    <row r="2413" spans="1:40" ht="14.25">
      <c r="A2413" s="6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  <c r="AL2413" s="9"/>
      <c r="AM2413" s="9"/>
      <c r="AN2413" s="9"/>
    </row>
    <row r="2414" spans="1:40" ht="14.25">
      <c r="A2414" s="6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/>
      <c r="AM2414" s="9"/>
      <c r="AN2414" s="9"/>
    </row>
    <row r="2415" spans="1:40" ht="14.25">
      <c r="A2415" s="6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  <c r="AL2415" s="9"/>
      <c r="AM2415" s="9"/>
      <c r="AN2415" s="9"/>
    </row>
    <row r="2416" spans="1:40" ht="14.25">
      <c r="A2416" s="6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/>
      <c r="AM2416" s="9"/>
      <c r="AN2416" s="9"/>
    </row>
    <row r="2417" spans="1:40" ht="14.25">
      <c r="A2417" s="6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9"/>
      <c r="X2417" s="9"/>
      <c r="Y2417" s="9"/>
      <c r="Z2417" s="9"/>
      <c r="AA2417" s="9"/>
      <c r="AB2417" s="9"/>
      <c r="AC2417" s="9"/>
      <c r="AD2417" s="9"/>
      <c r="AE2417" s="9"/>
      <c r="AF2417" s="9"/>
      <c r="AG2417" s="9"/>
      <c r="AH2417" s="9"/>
      <c r="AI2417" s="9"/>
      <c r="AJ2417" s="9"/>
      <c r="AK2417" s="9"/>
      <c r="AL2417" s="9"/>
      <c r="AM2417" s="9"/>
      <c r="AN2417" s="9"/>
    </row>
    <row r="2418" spans="1:40" ht="14.25">
      <c r="A2418" s="6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9"/>
      <c r="X2418" s="9"/>
      <c r="Y2418" s="9"/>
      <c r="Z2418" s="9"/>
      <c r="AA2418" s="9"/>
      <c r="AB2418" s="9"/>
      <c r="AC2418" s="9"/>
      <c r="AD2418" s="9"/>
      <c r="AE2418" s="9"/>
      <c r="AF2418" s="9"/>
      <c r="AG2418" s="9"/>
      <c r="AH2418" s="9"/>
      <c r="AI2418" s="9"/>
      <c r="AJ2418" s="9"/>
      <c r="AK2418" s="9"/>
      <c r="AL2418" s="9"/>
      <c r="AM2418" s="9"/>
      <c r="AN2418" s="9"/>
    </row>
    <row r="2419" spans="8:40" ht="14.25"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9"/>
      <c r="X2419" s="9"/>
      <c r="Y2419" s="9"/>
      <c r="Z2419" s="9"/>
      <c r="AA2419" s="9"/>
      <c r="AB2419" s="9"/>
      <c r="AC2419" s="9"/>
      <c r="AD2419" s="9"/>
      <c r="AE2419" s="9"/>
      <c r="AF2419" s="9"/>
      <c r="AG2419" s="9"/>
      <c r="AH2419" s="9"/>
      <c r="AI2419" s="9"/>
      <c r="AJ2419" s="9"/>
      <c r="AK2419" s="9"/>
      <c r="AL2419" s="9"/>
      <c r="AM2419" s="9"/>
      <c r="AN2419" s="9"/>
    </row>
    <row r="2420" spans="8:40" ht="14.25"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/>
      <c r="Z2420" s="9"/>
      <c r="AA2420" s="9"/>
      <c r="AB2420" s="9"/>
      <c r="AC2420" s="9"/>
      <c r="AD2420" s="9"/>
      <c r="AE2420" s="9"/>
      <c r="AF2420" s="9"/>
      <c r="AG2420" s="9"/>
      <c r="AH2420" s="9"/>
      <c r="AI2420" s="9"/>
      <c r="AJ2420" s="9"/>
      <c r="AK2420" s="9"/>
      <c r="AL2420" s="9"/>
      <c r="AM2420" s="9"/>
      <c r="AN2420" s="9"/>
    </row>
    <row r="2421" spans="8:40" ht="14.25"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9"/>
      <c r="X2421" s="9"/>
      <c r="Y2421" s="9"/>
      <c r="Z2421" s="9"/>
      <c r="AA2421" s="9"/>
      <c r="AB2421" s="9"/>
      <c r="AC2421" s="9"/>
      <c r="AD2421" s="9"/>
      <c r="AE2421" s="9"/>
      <c r="AF2421" s="9"/>
      <c r="AG2421" s="9"/>
      <c r="AH2421" s="9"/>
      <c r="AI2421" s="9"/>
      <c r="AJ2421" s="9"/>
      <c r="AK2421" s="9"/>
      <c r="AL2421" s="9"/>
      <c r="AM2421" s="9"/>
      <c r="AN2421" s="9"/>
    </row>
    <row r="2422" spans="8:40" ht="14.25"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/>
      <c r="Z2422" s="9"/>
      <c r="AA2422" s="9"/>
      <c r="AB2422" s="9"/>
      <c r="AC2422" s="9"/>
      <c r="AD2422" s="9"/>
      <c r="AE2422" s="9"/>
      <c r="AF2422" s="9"/>
      <c r="AG2422" s="9"/>
      <c r="AH2422" s="9"/>
      <c r="AI2422" s="9"/>
      <c r="AJ2422" s="9"/>
      <c r="AK2422" s="9"/>
      <c r="AL2422" s="9"/>
      <c r="AM2422" s="9"/>
      <c r="AN2422" s="9"/>
    </row>
    <row r="2423" spans="8:40" ht="14.25"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9"/>
      <c r="X2423" s="9"/>
      <c r="Y2423" s="9"/>
      <c r="Z2423" s="9"/>
      <c r="AA2423" s="9"/>
      <c r="AB2423" s="9"/>
      <c r="AC2423" s="9"/>
      <c r="AD2423" s="9"/>
      <c r="AE2423" s="9"/>
      <c r="AF2423" s="9"/>
      <c r="AG2423" s="9"/>
      <c r="AH2423" s="9"/>
      <c r="AI2423" s="9"/>
      <c r="AJ2423" s="9"/>
      <c r="AK2423" s="9"/>
      <c r="AL2423" s="9"/>
      <c r="AM2423" s="9"/>
      <c r="AN2423" s="9"/>
    </row>
    <row r="2424" spans="8:40" ht="14.25"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9"/>
      <c r="X2424" s="9"/>
      <c r="Y2424" s="9"/>
      <c r="Z2424" s="9"/>
      <c r="AA2424" s="9"/>
      <c r="AB2424" s="9"/>
      <c r="AC2424" s="9"/>
      <c r="AD2424" s="9"/>
      <c r="AE2424" s="9"/>
      <c r="AF2424" s="9"/>
      <c r="AG2424" s="9"/>
      <c r="AH2424" s="9"/>
      <c r="AI2424" s="9"/>
      <c r="AJ2424" s="9"/>
      <c r="AK2424" s="9"/>
      <c r="AL2424" s="9"/>
      <c r="AM2424" s="9"/>
      <c r="AN2424" s="9"/>
    </row>
    <row r="2425" spans="8:40" ht="14.25"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9"/>
      <c r="X2425" s="9"/>
      <c r="Y2425" s="9"/>
      <c r="Z2425" s="9"/>
      <c r="AA2425" s="9"/>
      <c r="AB2425" s="9"/>
      <c r="AC2425" s="9"/>
      <c r="AD2425" s="9"/>
      <c r="AE2425" s="9"/>
      <c r="AF2425" s="9"/>
      <c r="AG2425" s="9"/>
      <c r="AH2425" s="9"/>
      <c r="AI2425" s="9"/>
      <c r="AJ2425" s="9"/>
      <c r="AK2425" s="9"/>
      <c r="AL2425" s="9"/>
      <c r="AM2425" s="9"/>
      <c r="AN2425" s="9"/>
    </row>
    <row r="2426" spans="8:40" ht="14.25"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9"/>
      <c r="X2426" s="9"/>
      <c r="Y2426" s="9"/>
      <c r="Z2426" s="9"/>
      <c r="AA2426" s="9"/>
      <c r="AB2426" s="9"/>
      <c r="AC2426" s="9"/>
      <c r="AD2426" s="9"/>
      <c r="AE2426" s="9"/>
      <c r="AF2426" s="9"/>
      <c r="AG2426" s="9"/>
      <c r="AH2426" s="9"/>
      <c r="AI2426" s="9"/>
      <c r="AJ2426" s="9"/>
      <c r="AK2426" s="9"/>
      <c r="AL2426" s="9"/>
      <c r="AM2426" s="9"/>
      <c r="AN2426" s="9"/>
    </row>
    <row r="2427" spans="8:40" ht="14.25"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9"/>
      <c r="X2427" s="9"/>
      <c r="Y2427" s="9"/>
      <c r="Z2427" s="9"/>
      <c r="AA2427" s="9"/>
      <c r="AB2427" s="9"/>
      <c r="AC2427" s="9"/>
      <c r="AD2427" s="9"/>
      <c r="AE2427" s="9"/>
      <c r="AF2427" s="9"/>
      <c r="AG2427" s="9"/>
      <c r="AH2427" s="9"/>
      <c r="AI2427" s="9"/>
      <c r="AJ2427" s="9"/>
      <c r="AK2427" s="9"/>
      <c r="AL2427" s="9"/>
      <c r="AM2427" s="9"/>
      <c r="AN2427" s="9"/>
    </row>
    <row r="2428" spans="8:40" ht="14.25"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9"/>
      <c r="X2428" s="9"/>
      <c r="Y2428" s="9"/>
      <c r="Z2428" s="9"/>
      <c r="AA2428" s="9"/>
      <c r="AB2428" s="9"/>
      <c r="AC2428" s="9"/>
      <c r="AD2428" s="9"/>
      <c r="AE2428" s="9"/>
      <c r="AF2428" s="9"/>
      <c r="AG2428" s="9"/>
      <c r="AH2428" s="9"/>
      <c r="AI2428" s="9"/>
      <c r="AJ2428" s="9"/>
      <c r="AK2428" s="9"/>
      <c r="AL2428" s="9"/>
      <c r="AM2428" s="9"/>
      <c r="AN2428" s="9"/>
    </row>
    <row r="2429" spans="8:40" ht="14.25"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9"/>
      <c r="X2429" s="9"/>
      <c r="Y2429" s="9"/>
      <c r="Z2429" s="9"/>
      <c r="AA2429" s="9"/>
      <c r="AB2429" s="9"/>
      <c r="AC2429" s="9"/>
      <c r="AD2429" s="9"/>
      <c r="AE2429" s="9"/>
      <c r="AF2429" s="9"/>
      <c r="AG2429" s="9"/>
      <c r="AH2429" s="9"/>
      <c r="AI2429" s="9"/>
      <c r="AJ2429" s="9"/>
      <c r="AK2429" s="9"/>
      <c r="AL2429" s="9"/>
      <c r="AM2429" s="9"/>
      <c r="AN2429" s="9"/>
    </row>
    <row r="2430" spans="8:40" ht="14.25"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9"/>
      <c r="X2430" s="9"/>
      <c r="Y2430" s="9"/>
      <c r="Z2430" s="9"/>
      <c r="AA2430" s="9"/>
      <c r="AB2430" s="9"/>
      <c r="AC2430" s="9"/>
      <c r="AD2430" s="9"/>
      <c r="AE2430" s="9"/>
      <c r="AF2430" s="9"/>
      <c r="AG2430" s="9"/>
      <c r="AH2430" s="9"/>
      <c r="AI2430" s="9"/>
      <c r="AJ2430" s="9"/>
      <c r="AK2430" s="9"/>
      <c r="AL2430" s="9"/>
      <c r="AM2430" s="9"/>
      <c r="AN2430" s="9"/>
    </row>
    <row r="2431" spans="8:40" ht="14.25"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9"/>
      <c r="X2431" s="9"/>
      <c r="Y2431" s="9"/>
      <c r="Z2431" s="9"/>
      <c r="AA2431" s="9"/>
      <c r="AB2431" s="9"/>
      <c r="AC2431" s="9"/>
      <c r="AD2431" s="9"/>
      <c r="AE2431" s="9"/>
      <c r="AF2431" s="9"/>
      <c r="AG2431" s="9"/>
      <c r="AH2431" s="9"/>
      <c r="AI2431" s="9"/>
      <c r="AJ2431" s="9"/>
      <c r="AK2431" s="9"/>
      <c r="AL2431" s="9"/>
      <c r="AM2431" s="9"/>
      <c r="AN2431" s="9"/>
    </row>
    <row r="2432" spans="8:40" ht="14.25"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/>
      <c r="Z2432" s="9"/>
      <c r="AA2432" s="9"/>
      <c r="AB2432" s="9"/>
      <c r="AC2432" s="9"/>
      <c r="AD2432" s="9"/>
      <c r="AE2432" s="9"/>
      <c r="AF2432" s="9"/>
      <c r="AG2432" s="9"/>
      <c r="AH2432" s="9"/>
      <c r="AI2432" s="9"/>
      <c r="AJ2432" s="9"/>
      <c r="AK2432" s="9"/>
      <c r="AL2432" s="9"/>
      <c r="AM2432" s="9"/>
      <c r="AN2432" s="9"/>
    </row>
    <row r="2433" spans="8:40" ht="14.25"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9"/>
      <c r="X2433" s="9"/>
      <c r="Y2433" s="9"/>
      <c r="Z2433" s="9"/>
      <c r="AA2433" s="9"/>
      <c r="AB2433" s="9"/>
      <c r="AC2433" s="9"/>
      <c r="AD2433" s="9"/>
      <c r="AE2433" s="9"/>
      <c r="AF2433" s="9"/>
      <c r="AG2433" s="9"/>
      <c r="AH2433" s="9"/>
      <c r="AI2433" s="9"/>
      <c r="AJ2433" s="9"/>
      <c r="AK2433" s="9"/>
      <c r="AL2433" s="9"/>
      <c r="AM2433" s="9"/>
      <c r="AN2433" s="9"/>
    </row>
    <row r="2434" spans="8:40" ht="14.25"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9"/>
      <c r="X2434" s="9"/>
      <c r="Y2434" s="9"/>
      <c r="Z2434" s="9"/>
      <c r="AA2434" s="9"/>
      <c r="AB2434" s="9"/>
      <c r="AC2434" s="9"/>
      <c r="AD2434" s="9"/>
      <c r="AE2434" s="9"/>
      <c r="AF2434" s="9"/>
      <c r="AG2434" s="9"/>
      <c r="AH2434" s="9"/>
      <c r="AI2434" s="9"/>
      <c r="AJ2434" s="9"/>
      <c r="AK2434" s="9"/>
      <c r="AL2434" s="9"/>
      <c r="AM2434" s="9"/>
      <c r="AN2434" s="9"/>
    </row>
    <row r="2435" spans="8:40" ht="14.25"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9"/>
      <c r="X2435" s="9"/>
      <c r="Y2435" s="9"/>
      <c r="Z2435" s="9"/>
      <c r="AA2435" s="9"/>
      <c r="AB2435" s="9"/>
      <c r="AC2435" s="9"/>
      <c r="AD2435" s="9"/>
      <c r="AE2435" s="9"/>
      <c r="AF2435" s="9"/>
      <c r="AG2435" s="9"/>
      <c r="AH2435" s="9"/>
      <c r="AI2435" s="9"/>
      <c r="AJ2435" s="9"/>
      <c r="AK2435" s="9"/>
      <c r="AL2435" s="9"/>
      <c r="AM2435" s="9"/>
      <c r="AN2435" s="9"/>
    </row>
    <row r="2436" spans="8:40" ht="14.25"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/>
      <c r="Z2436" s="9"/>
      <c r="AA2436" s="9"/>
      <c r="AB2436" s="9"/>
      <c r="AC2436" s="9"/>
      <c r="AD2436" s="9"/>
      <c r="AE2436" s="9"/>
      <c r="AF2436" s="9"/>
      <c r="AG2436" s="9"/>
      <c r="AH2436" s="9"/>
      <c r="AI2436" s="9"/>
      <c r="AJ2436" s="9"/>
      <c r="AK2436" s="9"/>
      <c r="AL2436" s="9"/>
      <c r="AM2436" s="9"/>
      <c r="AN2436" s="9"/>
    </row>
    <row r="2437" spans="8:40" ht="14.25"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9"/>
      <c r="X2437" s="9"/>
      <c r="Y2437" s="9"/>
      <c r="Z2437" s="9"/>
      <c r="AA2437" s="9"/>
      <c r="AB2437" s="9"/>
      <c r="AC2437" s="9"/>
      <c r="AD2437" s="9"/>
      <c r="AE2437" s="9"/>
      <c r="AF2437" s="9"/>
      <c r="AG2437" s="9"/>
      <c r="AH2437" s="9"/>
      <c r="AI2437" s="9"/>
      <c r="AJ2437" s="9"/>
      <c r="AK2437" s="9"/>
      <c r="AL2437" s="9"/>
      <c r="AM2437" s="9"/>
      <c r="AN2437" s="9"/>
    </row>
    <row r="2438" spans="8:40" ht="14.25"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9"/>
      <c r="X2438" s="9"/>
      <c r="Y2438" s="9"/>
      <c r="Z2438" s="9"/>
      <c r="AA2438" s="9"/>
      <c r="AB2438" s="9"/>
      <c r="AC2438" s="9"/>
      <c r="AD2438" s="9"/>
      <c r="AE2438" s="9"/>
      <c r="AF2438" s="9"/>
      <c r="AG2438" s="9"/>
      <c r="AH2438" s="9"/>
      <c r="AI2438" s="9"/>
      <c r="AJ2438" s="9"/>
      <c r="AK2438" s="9"/>
      <c r="AL2438" s="9"/>
      <c r="AM2438" s="9"/>
      <c r="AN2438" s="9"/>
    </row>
    <row r="2439" spans="8:40" ht="14.25"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9"/>
      <c r="X2439" s="9"/>
      <c r="Y2439" s="9"/>
      <c r="Z2439" s="9"/>
      <c r="AA2439" s="9"/>
      <c r="AB2439" s="9"/>
      <c r="AC2439" s="9"/>
      <c r="AD2439" s="9"/>
      <c r="AE2439" s="9"/>
      <c r="AF2439" s="9"/>
      <c r="AG2439" s="9"/>
      <c r="AH2439" s="9"/>
      <c r="AI2439" s="9"/>
      <c r="AJ2439" s="9"/>
      <c r="AK2439" s="9"/>
      <c r="AL2439" s="9"/>
      <c r="AM2439" s="9"/>
      <c r="AN2439" s="9"/>
    </row>
    <row r="2440" spans="8:40" ht="14.25"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9"/>
      <c r="X2440" s="9"/>
      <c r="Y2440" s="9"/>
      <c r="Z2440" s="9"/>
      <c r="AA2440" s="9"/>
      <c r="AB2440" s="9"/>
      <c r="AC2440" s="9"/>
      <c r="AD2440" s="9"/>
      <c r="AE2440" s="9"/>
      <c r="AF2440" s="9"/>
      <c r="AG2440" s="9"/>
      <c r="AH2440" s="9"/>
      <c r="AI2440" s="9"/>
      <c r="AJ2440" s="9"/>
      <c r="AK2440" s="9"/>
      <c r="AL2440" s="9"/>
      <c r="AM2440" s="9"/>
      <c r="AN2440" s="9"/>
    </row>
    <row r="2441" spans="8:40" ht="14.25"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9"/>
      <c r="X2441" s="9"/>
      <c r="Y2441" s="9"/>
      <c r="Z2441" s="9"/>
      <c r="AA2441" s="9"/>
      <c r="AB2441" s="9"/>
      <c r="AC2441" s="9"/>
      <c r="AD2441" s="9"/>
      <c r="AE2441" s="9"/>
      <c r="AF2441" s="9"/>
      <c r="AG2441" s="9"/>
      <c r="AH2441" s="9"/>
      <c r="AI2441" s="9"/>
      <c r="AJ2441" s="9"/>
      <c r="AK2441" s="9"/>
      <c r="AL2441" s="9"/>
      <c r="AM2441" s="9"/>
      <c r="AN2441" s="9"/>
    </row>
    <row r="2442" spans="8:40" ht="14.25"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9"/>
      <c r="X2442" s="9"/>
      <c r="Y2442" s="9"/>
      <c r="Z2442" s="9"/>
      <c r="AA2442" s="9"/>
      <c r="AB2442" s="9"/>
      <c r="AC2442" s="9"/>
      <c r="AD2442" s="9"/>
      <c r="AE2442" s="9"/>
      <c r="AF2442" s="9"/>
      <c r="AG2442" s="9"/>
      <c r="AH2442" s="9"/>
      <c r="AI2442" s="9"/>
      <c r="AJ2442" s="9"/>
      <c r="AK2442" s="9"/>
      <c r="AL2442" s="9"/>
      <c r="AM2442" s="9"/>
      <c r="AN2442" s="9"/>
    </row>
    <row r="2443" spans="8:40" ht="14.25"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9"/>
      <c r="X2443" s="9"/>
      <c r="Y2443" s="9"/>
      <c r="Z2443" s="9"/>
      <c r="AA2443" s="9"/>
      <c r="AB2443" s="9"/>
      <c r="AC2443" s="9"/>
      <c r="AD2443" s="9"/>
      <c r="AE2443" s="9"/>
      <c r="AF2443" s="9"/>
      <c r="AG2443" s="9"/>
      <c r="AH2443" s="9"/>
      <c r="AI2443" s="9"/>
      <c r="AJ2443" s="9"/>
      <c r="AK2443" s="9"/>
      <c r="AL2443" s="9"/>
      <c r="AM2443" s="9"/>
      <c r="AN2443" s="9"/>
    </row>
    <row r="2444" spans="8:40" ht="14.25"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/>
      <c r="AM2444" s="9"/>
      <c r="AN2444" s="9"/>
    </row>
    <row r="2445" spans="8:40" ht="14.25"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  <c r="AL2445" s="9"/>
      <c r="AM2445" s="9"/>
      <c r="AN2445" s="9"/>
    </row>
    <row r="2446" spans="8:40" ht="14.25"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  <c r="AL2446" s="9"/>
      <c r="AM2446" s="9"/>
      <c r="AN2446" s="9"/>
    </row>
    <row r="2447" spans="8:40" ht="14.25"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  <c r="AL2447" s="9"/>
      <c r="AM2447" s="9"/>
      <c r="AN2447" s="9"/>
    </row>
    <row r="2448" spans="8:40" ht="14.25"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  <c r="AL2448" s="9"/>
      <c r="AM2448" s="9"/>
      <c r="AN2448" s="9"/>
    </row>
    <row r="2449" spans="8:40" ht="14.25"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  <c r="AL2449" s="9"/>
      <c r="AM2449" s="9"/>
      <c r="AN2449" s="9"/>
    </row>
    <row r="2450" spans="8:40" ht="14.25"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  <c r="AL2450" s="9"/>
      <c r="AM2450" s="9"/>
      <c r="AN2450" s="9"/>
    </row>
    <row r="2451" spans="8:40" ht="14.25"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  <c r="AL2451" s="9"/>
      <c r="AM2451" s="9"/>
      <c r="AN2451" s="9"/>
    </row>
    <row r="2452" spans="8:40" ht="14.25"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  <c r="AL2452" s="9"/>
      <c r="AM2452" s="9"/>
      <c r="AN2452" s="9"/>
    </row>
    <row r="2453" spans="8:40" ht="14.25"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  <c r="AL2453" s="9"/>
      <c r="AM2453" s="9"/>
      <c r="AN2453" s="9"/>
    </row>
    <row r="2454" spans="8:40" ht="14.25"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  <c r="AL2454" s="9"/>
      <c r="AM2454" s="9"/>
      <c r="AN2454" s="9"/>
    </row>
    <row r="2455" spans="8:40" ht="14.25"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  <c r="AL2455" s="9"/>
      <c r="AM2455" s="9"/>
      <c r="AN2455" s="9"/>
    </row>
    <row r="2456" spans="8:40" ht="14.25"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  <c r="AL2456" s="9"/>
      <c r="AM2456" s="9"/>
      <c r="AN2456" s="9"/>
    </row>
    <row r="2457" spans="8:40" ht="14.25"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  <c r="AL2457" s="9"/>
      <c r="AM2457" s="9"/>
      <c r="AN2457" s="9"/>
    </row>
    <row r="2458" spans="8:40" ht="14.25"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  <c r="AL2458" s="9"/>
      <c r="AM2458" s="9"/>
      <c r="AN2458" s="9"/>
    </row>
    <row r="2459" spans="8:40" ht="14.25"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/>
      <c r="AM2459" s="9"/>
      <c r="AN2459" s="9"/>
    </row>
    <row r="2460" spans="8:40" ht="14.25"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  <c r="AL2460" s="9"/>
      <c r="AM2460" s="9"/>
      <c r="AN2460" s="9"/>
    </row>
    <row r="2461" spans="8:40" ht="14.25"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  <c r="AL2461" s="9"/>
      <c r="AM2461" s="9"/>
      <c r="AN2461" s="9"/>
    </row>
    <row r="2462" spans="8:40" ht="14.25"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  <c r="AL2462" s="9"/>
      <c r="AM2462" s="9"/>
      <c r="AN2462" s="9"/>
    </row>
    <row r="2463" spans="8:40" ht="14.25"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/>
      <c r="AN2463" s="9"/>
    </row>
    <row r="2464" spans="8:40" ht="14.25"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  <c r="AL2464" s="9"/>
      <c r="AM2464" s="9"/>
      <c r="AN2464" s="9"/>
    </row>
    <row r="2465" spans="8:40" ht="14.25"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  <c r="AL2465" s="9"/>
      <c r="AM2465" s="9"/>
      <c r="AN2465" s="9"/>
    </row>
    <row r="2466" spans="8:40" ht="14.25"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  <c r="AL2466" s="9"/>
      <c r="AM2466" s="9"/>
      <c r="AN2466" s="9"/>
    </row>
    <row r="2467" spans="8:40" ht="14.25"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  <c r="AN2467" s="9"/>
    </row>
    <row r="2468" spans="8:40" ht="14.25"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  <c r="AL2468" s="9"/>
      <c r="AM2468" s="9"/>
      <c r="AN2468" s="9"/>
    </row>
    <row r="2469" spans="8:40" ht="14.25"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/>
      <c r="AM2469" s="9"/>
      <c r="AN2469" s="9"/>
    </row>
    <row r="2470" spans="8:40" ht="14.25"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  <c r="AL2470" s="9"/>
      <c r="AM2470" s="9"/>
      <c r="AN2470" s="9"/>
    </row>
    <row r="2471" spans="8:40" ht="14.25"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/>
      <c r="AM2471" s="9"/>
      <c r="AN2471" s="9"/>
    </row>
    <row r="2472" spans="8:40" ht="14.25"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  <c r="AL2472" s="9"/>
      <c r="AM2472" s="9"/>
      <c r="AN2472" s="9"/>
    </row>
    <row r="2473" spans="8:40" ht="14.25"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9"/>
      <c r="X2473" s="9"/>
      <c r="Y2473" s="9"/>
      <c r="Z2473" s="9"/>
      <c r="AA2473" s="9"/>
      <c r="AB2473" s="9"/>
      <c r="AC2473" s="9"/>
      <c r="AD2473" s="9"/>
      <c r="AE2473" s="9"/>
      <c r="AF2473" s="9"/>
      <c r="AG2473" s="9"/>
      <c r="AH2473" s="9"/>
      <c r="AI2473" s="9"/>
      <c r="AJ2473" s="9"/>
      <c r="AK2473" s="9"/>
      <c r="AL2473" s="9"/>
      <c r="AM2473" s="9"/>
      <c r="AN2473" s="9"/>
    </row>
    <row r="2474" spans="8:40" ht="14.25"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9"/>
      <c r="X2474" s="9"/>
      <c r="Y2474" s="9"/>
      <c r="Z2474" s="9"/>
      <c r="AA2474" s="9"/>
      <c r="AB2474" s="9"/>
      <c r="AC2474" s="9"/>
      <c r="AD2474" s="9"/>
      <c r="AE2474" s="9"/>
      <c r="AF2474" s="9"/>
      <c r="AG2474" s="9"/>
      <c r="AH2474" s="9"/>
      <c r="AI2474" s="9"/>
      <c r="AJ2474" s="9"/>
      <c r="AK2474" s="9"/>
      <c r="AL2474" s="9"/>
      <c r="AM2474" s="9"/>
      <c r="AN2474" s="9"/>
    </row>
    <row r="2475" spans="8:40" ht="14.25"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9"/>
      <c r="X2475" s="9"/>
      <c r="Y2475" s="9"/>
      <c r="Z2475" s="9"/>
      <c r="AA2475" s="9"/>
      <c r="AB2475" s="9"/>
      <c r="AC2475" s="9"/>
      <c r="AD2475" s="9"/>
      <c r="AE2475" s="9"/>
      <c r="AF2475" s="9"/>
      <c r="AG2475" s="9"/>
      <c r="AH2475" s="9"/>
      <c r="AI2475" s="9"/>
      <c r="AJ2475" s="9"/>
      <c r="AK2475" s="9"/>
      <c r="AL2475" s="9"/>
      <c r="AM2475" s="9"/>
      <c r="AN2475" s="9"/>
    </row>
    <row r="2476" spans="8:40" ht="14.25"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/>
      <c r="X2476" s="9"/>
      <c r="Y2476" s="9"/>
      <c r="Z2476" s="9"/>
      <c r="AA2476" s="9"/>
      <c r="AB2476" s="9"/>
      <c r="AC2476" s="9"/>
      <c r="AD2476" s="9"/>
      <c r="AE2476" s="9"/>
      <c r="AF2476" s="9"/>
      <c r="AG2476" s="9"/>
      <c r="AH2476" s="9"/>
      <c r="AI2476" s="9"/>
      <c r="AJ2476" s="9"/>
      <c r="AK2476" s="9"/>
      <c r="AL2476" s="9"/>
      <c r="AM2476" s="9"/>
      <c r="AN2476" s="9"/>
    </row>
    <row r="2477" spans="8:40" ht="14.25"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9"/>
      <c r="X2477" s="9"/>
      <c r="Y2477" s="9"/>
      <c r="Z2477" s="9"/>
      <c r="AA2477" s="9"/>
      <c r="AB2477" s="9"/>
      <c r="AC2477" s="9"/>
      <c r="AD2477" s="9"/>
      <c r="AE2477" s="9"/>
      <c r="AF2477" s="9"/>
      <c r="AG2477" s="9"/>
      <c r="AH2477" s="9"/>
      <c r="AI2477" s="9"/>
      <c r="AJ2477" s="9"/>
      <c r="AK2477" s="9"/>
      <c r="AL2477" s="9"/>
      <c r="AM2477" s="9"/>
      <c r="AN2477" s="9"/>
    </row>
    <row r="2478" spans="8:40" ht="14.25"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9"/>
      <c r="X2478" s="9"/>
      <c r="Y2478" s="9"/>
      <c r="Z2478" s="9"/>
      <c r="AA2478" s="9"/>
      <c r="AB2478" s="9"/>
      <c r="AC2478" s="9"/>
      <c r="AD2478" s="9"/>
      <c r="AE2478" s="9"/>
      <c r="AF2478" s="9"/>
      <c r="AG2478" s="9"/>
      <c r="AH2478" s="9"/>
      <c r="AI2478" s="9"/>
      <c r="AJ2478" s="9"/>
      <c r="AK2478" s="9"/>
      <c r="AL2478" s="9"/>
      <c r="AM2478" s="9"/>
      <c r="AN2478" s="9"/>
    </row>
    <row r="2479" spans="8:40" ht="14.25"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9"/>
      <c r="X2479" s="9"/>
      <c r="Y2479" s="9"/>
      <c r="Z2479" s="9"/>
      <c r="AA2479" s="9"/>
      <c r="AB2479" s="9"/>
      <c r="AC2479" s="9"/>
      <c r="AD2479" s="9"/>
      <c r="AE2479" s="9"/>
      <c r="AF2479" s="9"/>
      <c r="AG2479" s="9"/>
      <c r="AH2479" s="9"/>
      <c r="AI2479" s="9"/>
      <c r="AJ2479" s="9"/>
      <c r="AK2479" s="9"/>
      <c r="AL2479" s="9"/>
      <c r="AM2479" s="9"/>
      <c r="AN2479" s="9"/>
    </row>
    <row r="2480" spans="8:40" ht="14.25"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9"/>
      <c r="X2480" s="9"/>
      <c r="Y2480" s="9"/>
      <c r="Z2480" s="9"/>
      <c r="AA2480" s="9"/>
      <c r="AB2480" s="9"/>
      <c r="AC2480" s="9"/>
      <c r="AD2480" s="9"/>
      <c r="AE2480" s="9"/>
      <c r="AF2480" s="9"/>
      <c r="AG2480" s="9"/>
      <c r="AH2480" s="9"/>
      <c r="AI2480" s="9"/>
      <c r="AJ2480" s="9"/>
      <c r="AK2480" s="9"/>
      <c r="AL2480" s="9"/>
      <c r="AM2480" s="9"/>
      <c r="AN2480" s="9"/>
    </row>
    <row r="2481" spans="8:40" ht="14.25"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9"/>
      <c r="X2481" s="9"/>
      <c r="Y2481" s="9"/>
      <c r="Z2481" s="9"/>
      <c r="AA2481" s="9"/>
      <c r="AB2481" s="9"/>
      <c r="AC2481" s="9"/>
      <c r="AD2481" s="9"/>
      <c r="AE2481" s="9"/>
      <c r="AF2481" s="9"/>
      <c r="AG2481" s="9"/>
      <c r="AH2481" s="9"/>
      <c r="AI2481" s="9"/>
      <c r="AJ2481" s="9"/>
      <c r="AK2481" s="9"/>
      <c r="AL2481" s="9"/>
      <c r="AM2481" s="9"/>
      <c r="AN2481" s="9"/>
    </row>
    <row r="2482" spans="8:40" ht="14.25"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9"/>
      <c r="X2482" s="9"/>
      <c r="Y2482" s="9"/>
      <c r="Z2482" s="9"/>
      <c r="AA2482" s="9"/>
      <c r="AB2482" s="9"/>
      <c r="AC2482" s="9"/>
      <c r="AD2482" s="9"/>
      <c r="AE2482" s="9"/>
      <c r="AF2482" s="9"/>
      <c r="AG2482" s="9"/>
      <c r="AH2482" s="9"/>
      <c r="AI2482" s="9"/>
      <c r="AJ2482" s="9"/>
      <c r="AK2482" s="9"/>
      <c r="AL2482" s="9"/>
      <c r="AM2482" s="9"/>
      <c r="AN2482" s="9"/>
    </row>
    <row r="2483" spans="8:40" ht="14.25"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9"/>
      <c r="X2483" s="9"/>
      <c r="Y2483" s="9"/>
      <c r="Z2483" s="9"/>
      <c r="AA2483" s="9"/>
      <c r="AB2483" s="9"/>
      <c r="AC2483" s="9"/>
      <c r="AD2483" s="9"/>
      <c r="AE2483" s="9"/>
      <c r="AF2483" s="9"/>
      <c r="AG2483" s="9"/>
      <c r="AH2483" s="9"/>
      <c r="AI2483" s="9"/>
      <c r="AJ2483" s="9"/>
      <c r="AK2483" s="9"/>
      <c r="AL2483" s="9"/>
      <c r="AM2483" s="9"/>
      <c r="AN2483" s="9"/>
    </row>
    <row r="2484" spans="8:40" ht="14.25"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9"/>
      <c r="X2484" s="9"/>
      <c r="Y2484" s="9"/>
      <c r="Z2484" s="9"/>
      <c r="AA2484" s="9"/>
      <c r="AB2484" s="9"/>
      <c r="AC2484" s="9"/>
      <c r="AD2484" s="9"/>
      <c r="AE2484" s="9"/>
      <c r="AF2484" s="9"/>
      <c r="AG2484" s="9"/>
      <c r="AH2484" s="9"/>
      <c r="AI2484" s="9"/>
      <c r="AJ2484" s="9"/>
      <c r="AK2484" s="9"/>
      <c r="AL2484" s="9"/>
      <c r="AM2484" s="9"/>
      <c r="AN2484" s="9"/>
    </row>
    <row r="2485" spans="8:40" ht="14.25"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9"/>
      <c r="X2485" s="9"/>
      <c r="Y2485" s="9"/>
      <c r="Z2485" s="9"/>
      <c r="AA2485" s="9"/>
      <c r="AB2485" s="9"/>
      <c r="AC2485" s="9"/>
      <c r="AD2485" s="9"/>
      <c r="AE2485" s="9"/>
      <c r="AF2485" s="9"/>
      <c r="AG2485" s="9"/>
      <c r="AH2485" s="9"/>
      <c r="AI2485" s="9"/>
      <c r="AJ2485" s="9"/>
      <c r="AK2485" s="9"/>
      <c r="AL2485" s="9"/>
      <c r="AM2485" s="9"/>
      <c r="AN2485" s="9"/>
    </row>
    <row r="2486" spans="8:40" ht="14.25"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9"/>
      <c r="X2486" s="9"/>
      <c r="Y2486" s="9"/>
      <c r="Z2486" s="9"/>
      <c r="AA2486" s="9"/>
      <c r="AB2486" s="9"/>
      <c r="AC2486" s="9"/>
      <c r="AD2486" s="9"/>
      <c r="AE2486" s="9"/>
      <c r="AF2486" s="9"/>
      <c r="AG2486" s="9"/>
      <c r="AH2486" s="9"/>
      <c r="AI2486" s="9"/>
      <c r="AJ2486" s="9"/>
      <c r="AK2486" s="9"/>
      <c r="AL2486" s="9"/>
      <c r="AM2486" s="9"/>
      <c r="AN2486" s="9"/>
    </row>
    <row r="2487" spans="8:40" ht="14.25"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9"/>
      <c r="X2487" s="9"/>
      <c r="Y2487" s="9"/>
      <c r="Z2487" s="9"/>
      <c r="AA2487" s="9"/>
      <c r="AB2487" s="9"/>
      <c r="AC2487" s="9"/>
      <c r="AD2487" s="9"/>
      <c r="AE2487" s="9"/>
      <c r="AF2487" s="9"/>
      <c r="AG2487" s="9"/>
      <c r="AH2487" s="9"/>
      <c r="AI2487" s="9"/>
      <c r="AJ2487" s="9"/>
      <c r="AK2487" s="9"/>
      <c r="AL2487" s="9"/>
      <c r="AM2487" s="9"/>
      <c r="AN2487" s="9"/>
    </row>
    <row r="2488" spans="8:40" ht="14.25"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9"/>
      <c r="X2488" s="9"/>
      <c r="Y2488" s="9"/>
      <c r="Z2488" s="9"/>
      <c r="AA2488" s="9"/>
      <c r="AB2488" s="9"/>
      <c r="AC2488" s="9"/>
      <c r="AD2488" s="9"/>
      <c r="AE2488" s="9"/>
      <c r="AF2488" s="9"/>
      <c r="AG2488" s="9"/>
      <c r="AH2488" s="9"/>
      <c r="AI2488" s="9"/>
      <c r="AJ2488" s="9"/>
      <c r="AK2488" s="9"/>
      <c r="AL2488" s="9"/>
      <c r="AM2488" s="9"/>
      <c r="AN2488" s="9"/>
    </row>
    <row r="2489" spans="8:40" ht="14.25"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9"/>
      <c r="X2489" s="9"/>
      <c r="Y2489" s="9"/>
      <c r="Z2489" s="9"/>
      <c r="AA2489" s="9"/>
      <c r="AB2489" s="9"/>
      <c r="AC2489" s="9"/>
      <c r="AD2489" s="9"/>
      <c r="AE2489" s="9"/>
      <c r="AF2489" s="9"/>
      <c r="AG2489" s="9"/>
      <c r="AH2489" s="9"/>
      <c r="AI2489" s="9"/>
      <c r="AJ2489" s="9"/>
      <c r="AK2489" s="9"/>
      <c r="AL2489" s="9"/>
      <c r="AM2489" s="9"/>
      <c r="AN2489" s="9"/>
    </row>
    <row r="2490" spans="8:40" ht="14.25"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  <c r="AL2490" s="9"/>
      <c r="AM2490" s="9"/>
      <c r="AN2490" s="9"/>
    </row>
    <row r="2491" spans="8:40" ht="14.25"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/>
      <c r="AM2491" s="9"/>
      <c r="AN2491" s="9"/>
    </row>
    <row r="2492" spans="8:40" ht="14.25"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  <c r="AL2492" s="9"/>
      <c r="AM2492" s="9"/>
      <c r="AN2492" s="9"/>
    </row>
    <row r="2493" spans="8:40" ht="14.25"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  <c r="AL2493" s="9"/>
      <c r="AM2493" s="9"/>
      <c r="AN2493" s="9"/>
    </row>
    <row r="2494" spans="8:40" ht="14.25"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  <c r="AL2494" s="9"/>
      <c r="AM2494" s="9"/>
      <c r="AN2494" s="9"/>
    </row>
    <row r="2495" spans="8:40" ht="14.25"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/>
      <c r="AM2495" s="9"/>
      <c r="AN2495" s="9"/>
    </row>
    <row r="2496" spans="8:40" ht="14.25"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  <c r="AL2496" s="9"/>
      <c r="AM2496" s="9"/>
      <c r="AN2496" s="9"/>
    </row>
    <row r="2497" spans="8:40" ht="14.25"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</row>
    <row r="2498" spans="8:40" ht="14.25"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  <c r="AL2498" s="9"/>
      <c r="AM2498" s="9"/>
      <c r="AN2498" s="9"/>
    </row>
    <row r="2499" spans="8:40" ht="14.25"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  <c r="AL2499" s="9"/>
      <c r="AM2499" s="9"/>
      <c r="AN2499" s="9"/>
    </row>
    <row r="2500" spans="8:40" ht="14.25"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  <c r="AC2500" s="9"/>
      <c r="AD2500" s="9"/>
      <c r="AE2500" s="9"/>
      <c r="AF2500" s="9"/>
      <c r="AG2500" s="9"/>
      <c r="AH2500" s="9"/>
      <c r="AI2500" s="9"/>
      <c r="AJ2500" s="9"/>
      <c r="AK2500" s="9"/>
      <c r="AL2500" s="9"/>
      <c r="AM2500" s="9"/>
      <c r="AN2500" s="9"/>
    </row>
    <row r="2501" spans="8:40" ht="14.25"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9"/>
      <c r="AD2501" s="9"/>
      <c r="AE2501" s="9"/>
      <c r="AF2501" s="9"/>
      <c r="AG2501" s="9"/>
      <c r="AH2501" s="9"/>
      <c r="AI2501" s="9"/>
      <c r="AJ2501" s="9"/>
      <c r="AK2501" s="9"/>
      <c r="AL2501" s="9"/>
      <c r="AM2501" s="9"/>
      <c r="AN2501" s="9"/>
    </row>
    <row r="2502" spans="8:40" ht="14.25"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9"/>
      <c r="AD2502" s="9"/>
      <c r="AE2502" s="9"/>
      <c r="AF2502" s="9"/>
      <c r="AG2502" s="9"/>
      <c r="AH2502" s="9"/>
      <c r="AI2502" s="9"/>
      <c r="AJ2502" s="9"/>
      <c r="AK2502" s="9"/>
      <c r="AL2502" s="9"/>
      <c r="AM2502" s="9"/>
      <c r="AN2502" s="9"/>
    </row>
    <row r="2503" spans="8:40" ht="14.25"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/>
      <c r="AM2503" s="9"/>
      <c r="AN2503" s="9"/>
    </row>
    <row r="2504" spans="8:40" ht="14.25"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9"/>
      <c r="AD2504" s="9"/>
      <c r="AE2504" s="9"/>
      <c r="AF2504" s="9"/>
      <c r="AG2504" s="9"/>
      <c r="AH2504" s="9"/>
      <c r="AI2504" s="9"/>
      <c r="AJ2504" s="9"/>
      <c r="AK2504" s="9"/>
      <c r="AL2504" s="9"/>
      <c r="AM2504" s="9"/>
      <c r="AN2504" s="9"/>
    </row>
    <row r="2505" spans="8:40" ht="14.25"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/>
      <c r="AM2505" s="9"/>
      <c r="AN2505" s="9"/>
    </row>
    <row r="2506" spans="8:40" ht="14.25"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9"/>
      <c r="AD2506" s="9"/>
      <c r="AE2506" s="9"/>
      <c r="AF2506" s="9"/>
      <c r="AG2506" s="9"/>
      <c r="AH2506" s="9"/>
      <c r="AI2506" s="9"/>
      <c r="AJ2506" s="9"/>
      <c r="AK2506" s="9"/>
      <c r="AL2506" s="9"/>
      <c r="AM2506" s="9"/>
      <c r="AN2506" s="9"/>
    </row>
    <row r="2507" spans="8:40" ht="14.25"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  <c r="AG2507" s="9"/>
      <c r="AH2507" s="9"/>
      <c r="AI2507" s="9"/>
      <c r="AJ2507" s="9"/>
      <c r="AK2507" s="9"/>
      <c r="AL2507" s="9"/>
      <c r="AM2507" s="9"/>
      <c r="AN2507" s="9"/>
    </row>
    <row r="2508" spans="8:40" ht="14.25"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  <c r="AC2508" s="9"/>
      <c r="AD2508" s="9"/>
      <c r="AE2508" s="9"/>
      <c r="AF2508" s="9"/>
      <c r="AG2508" s="9"/>
      <c r="AH2508" s="9"/>
      <c r="AI2508" s="9"/>
      <c r="AJ2508" s="9"/>
      <c r="AK2508" s="9"/>
      <c r="AL2508" s="9"/>
      <c r="AM2508" s="9"/>
      <c r="AN2508" s="9"/>
    </row>
    <row r="2509" spans="8:40" ht="14.25"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/>
      <c r="AF2509" s="9"/>
      <c r="AG2509" s="9"/>
      <c r="AH2509" s="9"/>
      <c r="AI2509" s="9"/>
      <c r="AJ2509" s="9"/>
      <c r="AK2509" s="9"/>
      <c r="AL2509" s="9"/>
      <c r="AM2509" s="9"/>
      <c r="AN2509" s="9"/>
    </row>
    <row r="2510" spans="8:40" ht="14.25"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  <c r="AC2510" s="9"/>
      <c r="AD2510" s="9"/>
      <c r="AE2510" s="9"/>
      <c r="AF2510" s="9"/>
      <c r="AG2510" s="9"/>
      <c r="AH2510" s="9"/>
      <c r="AI2510" s="9"/>
      <c r="AJ2510" s="9"/>
      <c r="AK2510" s="9"/>
      <c r="AL2510" s="9"/>
      <c r="AM2510" s="9"/>
      <c r="AN2510" s="9"/>
    </row>
    <row r="2511" spans="8:40" ht="14.25"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/>
      <c r="AM2511" s="9"/>
      <c r="AN2511" s="9"/>
    </row>
    <row r="2512" spans="8:40" ht="14.25"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  <c r="AC2512" s="9"/>
      <c r="AD2512" s="9"/>
      <c r="AE2512" s="9"/>
      <c r="AF2512" s="9"/>
      <c r="AG2512" s="9"/>
      <c r="AH2512" s="9"/>
      <c r="AI2512" s="9"/>
      <c r="AJ2512" s="9"/>
      <c r="AK2512" s="9"/>
      <c r="AL2512" s="9"/>
      <c r="AM2512" s="9"/>
      <c r="AN2512" s="9"/>
    </row>
    <row r="2513" spans="8:40" ht="14.25"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9"/>
      <c r="AD2513" s="9"/>
      <c r="AE2513" s="9"/>
      <c r="AF2513" s="9"/>
      <c r="AG2513" s="9"/>
      <c r="AH2513" s="9"/>
      <c r="AI2513" s="9"/>
      <c r="AJ2513" s="9"/>
      <c r="AK2513" s="9"/>
      <c r="AL2513" s="9"/>
      <c r="AM2513" s="9"/>
      <c r="AN2513" s="9"/>
    </row>
    <row r="2514" spans="8:40" ht="14.25"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  <c r="AC2514" s="9"/>
      <c r="AD2514" s="9"/>
      <c r="AE2514" s="9"/>
      <c r="AF2514" s="9"/>
      <c r="AG2514" s="9"/>
      <c r="AH2514" s="9"/>
      <c r="AI2514" s="9"/>
      <c r="AJ2514" s="9"/>
      <c r="AK2514" s="9"/>
      <c r="AL2514" s="9"/>
      <c r="AM2514" s="9"/>
      <c r="AN2514" s="9"/>
    </row>
    <row r="2515" spans="8:40" ht="14.25"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/>
      <c r="AM2515" s="9"/>
      <c r="AN2515" s="9"/>
    </row>
    <row r="2516" spans="8:40" ht="14.25"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9"/>
      <c r="AG2516" s="9"/>
      <c r="AH2516" s="9"/>
      <c r="AI2516" s="9"/>
      <c r="AJ2516" s="9"/>
      <c r="AK2516" s="9"/>
      <c r="AL2516" s="9"/>
      <c r="AM2516" s="9"/>
      <c r="AN2516" s="9"/>
    </row>
    <row r="2517" spans="8:40" ht="14.25"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9"/>
      <c r="AD2517" s="9"/>
      <c r="AE2517" s="9"/>
      <c r="AF2517" s="9"/>
      <c r="AG2517" s="9"/>
      <c r="AH2517" s="9"/>
      <c r="AI2517" s="9"/>
      <c r="AJ2517" s="9"/>
      <c r="AK2517" s="9"/>
      <c r="AL2517" s="9"/>
      <c r="AM2517" s="9"/>
      <c r="AN2517" s="9"/>
    </row>
    <row r="2518" spans="8:40" ht="14.25"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9"/>
      <c r="AD2518" s="9"/>
      <c r="AE2518" s="9"/>
      <c r="AF2518" s="9"/>
      <c r="AG2518" s="9"/>
      <c r="AH2518" s="9"/>
      <c r="AI2518" s="9"/>
      <c r="AJ2518" s="9"/>
      <c r="AK2518" s="9"/>
      <c r="AL2518" s="9"/>
      <c r="AM2518" s="9"/>
      <c r="AN2518" s="9"/>
    </row>
    <row r="2519" spans="8:40" ht="14.25"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  <c r="AC2519" s="9"/>
      <c r="AD2519" s="9"/>
      <c r="AE2519" s="9"/>
      <c r="AF2519" s="9"/>
      <c r="AG2519" s="9"/>
      <c r="AH2519" s="9"/>
      <c r="AI2519" s="9"/>
      <c r="AJ2519" s="9"/>
      <c r="AK2519" s="9"/>
      <c r="AL2519" s="9"/>
      <c r="AM2519" s="9"/>
      <c r="AN2519" s="9"/>
    </row>
    <row r="2520" spans="8:40" ht="14.25"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9"/>
      <c r="AD2520" s="9"/>
      <c r="AE2520" s="9"/>
      <c r="AF2520" s="9"/>
      <c r="AG2520" s="9"/>
      <c r="AH2520" s="9"/>
      <c r="AI2520" s="9"/>
      <c r="AJ2520" s="9"/>
      <c r="AK2520" s="9"/>
      <c r="AL2520" s="9"/>
      <c r="AM2520" s="9"/>
      <c r="AN2520" s="9"/>
    </row>
    <row r="2521" spans="8:40" ht="14.25"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  <c r="AC2521" s="9"/>
      <c r="AD2521" s="9"/>
      <c r="AE2521" s="9"/>
      <c r="AF2521" s="9"/>
      <c r="AG2521" s="9"/>
      <c r="AH2521" s="9"/>
      <c r="AI2521" s="9"/>
      <c r="AJ2521" s="9"/>
      <c r="AK2521" s="9"/>
      <c r="AL2521" s="9"/>
      <c r="AM2521" s="9"/>
      <c r="AN2521" s="9"/>
    </row>
    <row r="2522" spans="8:40" ht="14.25"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  <c r="AL2522" s="9"/>
      <c r="AM2522" s="9"/>
      <c r="AN2522" s="9"/>
    </row>
    <row r="2523" spans="8:40" ht="14.25"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  <c r="AL2523" s="9"/>
      <c r="AM2523" s="9"/>
      <c r="AN2523" s="9"/>
    </row>
    <row r="2524" spans="8:40" ht="14.25"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  <c r="AL2524" s="9"/>
      <c r="AM2524" s="9"/>
      <c r="AN2524" s="9"/>
    </row>
    <row r="2525" spans="8:40" ht="14.25"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  <c r="AC2525" s="9"/>
      <c r="AD2525" s="9"/>
      <c r="AE2525" s="9"/>
      <c r="AF2525" s="9"/>
      <c r="AG2525" s="9"/>
      <c r="AH2525" s="9"/>
      <c r="AI2525" s="9"/>
      <c r="AJ2525" s="9"/>
      <c r="AK2525" s="9"/>
      <c r="AL2525" s="9"/>
      <c r="AM2525" s="9"/>
      <c r="AN2525" s="9"/>
    </row>
    <row r="2526" spans="8:40" ht="14.25"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9"/>
      <c r="AD2526" s="9"/>
      <c r="AE2526" s="9"/>
      <c r="AF2526" s="9"/>
      <c r="AG2526" s="9"/>
      <c r="AH2526" s="9"/>
      <c r="AI2526" s="9"/>
      <c r="AJ2526" s="9"/>
      <c r="AK2526" s="9"/>
      <c r="AL2526" s="9"/>
      <c r="AM2526" s="9"/>
      <c r="AN2526" s="9"/>
    </row>
    <row r="2527" spans="8:40" ht="14.25"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9"/>
      <c r="AD2527" s="9"/>
      <c r="AE2527" s="9"/>
      <c r="AF2527" s="9"/>
      <c r="AG2527" s="9"/>
      <c r="AH2527" s="9"/>
      <c r="AI2527" s="9"/>
      <c r="AJ2527" s="9"/>
      <c r="AK2527" s="9"/>
      <c r="AL2527" s="9"/>
      <c r="AM2527" s="9"/>
      <c r="AN2527" s="9"/>
    </row>
    <row r="2528" spans="8:40" ht="14.25"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9"/>
      <c r="AG2528" s="9"/>
      <c r="AH2528" s="9"/>
      <c r="AI2528" s="9"/>
      <c r="AJ2528" s="9"/>
      <c r="AK2528" s="9"/>
      <c r="AL2528" s="9"/>
      <c r="AM2528" s="9"/>
      <c r="AN2528" s="9"/>
    </row>
    <row r="2529" spans="8:40" ht="14.25"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9"/>
      <c r="X2529" s="9"/>
      <c r="Y2529" s="9"/>
      <c r="Z2529" s="9"/>
      <c r="AA2529" s="9"/>
      <c r="AB2529" s="9"/>
      <c r="AC2529" s="9"/>
      <c r="AD2529" s="9"/>
      <c r="AE2529" s="9"/>
      <c r="AF2529" s="9"/>
      <c r="AG2529" s="9"/>
      <c r="AH2529" s="9"/>
      <c r="AI2529" s="9"/>
      <c r="AJ2529" s="9"/>
      <c r="AK2529" s="9"/>
      <c r="AL2529" s="9"/>
      <c r="AM2529" s="9"/>
      <c r="AN2529" s="9"/>
    </row>
    <row r="2530" spans="8:40" ht="14.25"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9"/>
      <c r="X2530" s="9"/>
      <c r="Y2530" s="9"/>
      <c r="Z2530" s="9"/>
      <c r="AA2530" s="9"/>
      <c r="AB2530" s="9"/>
      <c r="AC2530" s="9"/>
      <c r="AD2530" s="9"/>
      <c r="AE2530" s="9"/>
      <c r="AF2530" s="9"/>
      <c r="AG2530" s="9"/>
      <c r="AH2530" s="9"/>
      <c r="AI2530" s="9"/>
      <c r="AJ2530" s="9"/>
      <c r="AK2530" s="9"/>
      <c r="AL2530" s="9"/>
      <c r="AM2530" s="9"/>
      <c r="AN2530" s="9"/>
    </row>
    <row r="2531" spans="8:40" ht="14.25"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9"/>
      <c r="X2531" s="9"/>
      <c r="Y2531" s="9"/>
      <c r="Z2531" s="9"/>
      <c r="AA2531" s="9"/>
      <c r="AB2531" s="9"/>
      <c r="AC2531" s="9"/>
      <c r="AD2531" s="9"/>
      <c r="AE2531" s="9"/>
      <c r="AF2531" s="9"/>
      <c r="AG2531" s="9"/>
      <c r="AH2531" s="9"/>
      <c r="AI2531" s="9"/>
      <c r="AJ2531" s="9"/>
      <c r="AK2531" s="9"/>
      <c r="AL2531" s="9"/>
      <c r="AM2531" s="9"/>
      <c r="AN2531" s="9"/>
    </row>
    <row r="2532" spans="8:40" ht="14.25"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  <c r="AB2532" s="9"/>
      <c r="AC2532" s="9"/>
      <c r="AD2532" s="9"/>
      <c r="AE2532" s="9"/>
      <c r="AF2532" s="9"/>
      <c r="AG2532" s="9"/>
      <c r="AH2532" s="9"/>
      <c r="AI2532" s="9"/>
      <c r="AJ2532" s="9"/>
      <c r="AK2532" s="9"/>
      <c r="AL2532" s="9"/>
      <c r="AM2532" s="9"/>
      <c r="AN2532" s="9"/>
    </row>
    <row r="2533" spans="8:40" ht="14.25"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  <c r="AA2533" s="9"/>
      <c r="AB2533" s="9"/>
      <c r="AC2533" s="9"/>
      <c r="AD2533" s="9"/>
      <c r="AE2533" s="9"/>
      <c r="AF2533" s="9"/>
      <c r="AG2533" s="9"/>
      <c r="AH2533" s="9"/>
      <c r="AI2533" s="9"/>
      <c r="AJ2533" s="9"/>
      <c r="AK2533" s="9"/>
      <c r="AL2533" s="9"/>
      <c r="AM2533" s="9"/>
      <c r="AN2533" s="9"/>
    </row>
    <row r="2534" spans="8:40" ht="14.25"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/>
      <c r="AB2534" s="9"/>
      <c r="AC2534" s="9"/>
      <c r="AD2534" s="9"/>
      <c r="AE2534" s="9"/>
      <c r="AF2534" s="9"/>
      <c r="AG2534" s="9"/>
      <c r="AH2534" s="9"/>
      <c r="AI2534" s="9"/>
      <c r="AJ2534" s="9"/>
      <c r="AK2534" s="9"/>
      <c r="AL2534" s="9"/>
      <c r="AM2534" s="9"/>
      <c r="AN2534" s="9"/>
    </row>
    <row r="2535" spans="8:40" ht="14.25"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9"/>
      <c r="X2535" s="9"/>
      <c r="Y2535" s="9"/>
      <c r="Z2535" s="9"/>
      <c r="AA2535" s="9"/>
      <c r="AB2535" s="9"/>
      <c r="AC2535" s="9"/>
      <c r="AD2535" s="9"/>
      <c r="AE2535" s="9"/>
      <c r="AF2535" s="9"/>
      <c r="AG2535" s="9"/>
      <c r="AH2535" s="9"/>
      <c r="AI2535" s="9"/>
      <c r="AJ2535" s="9"/>
      <c r="AK2535" s="9"/>
      <c r="AL2535" s="9"/>
      <c r="AM2535" s="9"/>
      <c r="AN2535" s="9"/>
    </row>
    <row r="2536" spans="8:40" ht="14.25"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/>
      <c r="AB2536" s="9"/>
      <c r="AC2536" s="9"/>
      <c r="AD2536" s="9"/>
      <c r="AE2536" s="9"/>
      <c r="AF2536" s="9"/>
      <c r="AG2536" s="9"/>
      <c r="AH2536" s="9"/>
      <c r="AI2536" s="9"/>
      <c r="AJ2536" s="9"/>
      <c r="AK2536" s="9"/>
      <c r="AL2536" s="9"/>
      <c r="AM2536" s="9"/>
      <c r="AN2536" s="9"/>
    </row>
    <row r="2537" spans="8:40" ht="14.25"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  <c r="AA2537" s="9"/>
      <c r="AB2537" s="9"/>
      <c r="AC2537" s="9"/>
      <c r="AD2537" s="9"/>
      <c r="AE2537" s="9"/>
      <c r="AF2537" s="9"/>
      <c r="AG2537" s="9"/>
      <c r="AH2537" s="9"/>
      <c r="AI2537" s="9"/>
      <c r="AJ2537" s="9"/>
      <c r="AK2537" s="9"/>
      <c r="AL2537" s="9"/>
      <c r="AM2537" s="9"/>
      <c r="AN2537" s="9"/>
    </row>
    <row r="2538" spans="8:40" ht="14.25"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  <c r="AB2538" s="9"/>
      <c r="AC2538" s="9"/>
      <c r="AD2538" s="9"/>
      <c r="AE2538" s="9"/>
      <c r="AF2538" s="9"/>
      <c r="AG2538" s="9"/>
      <c r="AH2538" s="9"/>
      <c r="AI2538" s="9"/>
      <c r="AJ2538" s="9"/>
      <c r="AK2538" s="9"/>
      <c r="AL2538" s="9"/>
      <c r="AM2538" s="9"/>
      <c r="AN2538" s="9"/>
    </row>
    <row r="2539" spans="8:40" ht="14.25"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  <c r="AA2539" s="9"/>
      <c r="AB2539" s="9"/>
      <c r="AC2539" s="9"/>
      <c r="AD2539" s="9"/>
      <c r="AE2539" s="9"/>
      <c r="AF2539" s="9"/>
      <c r="AG2539" s="9"/>
      <c r="AH2539" s="9"/>
      <c r="AI2539" s="9"/>
      <c r="AJ2539" s="9"/>
      <c r="AK2539" s="9"/>
      <c r="AL2539" s="9"/>
      <c r="AM2539" s="9"/>
      <c r="AN2539" s="9"/>
    </row>
    <row r="2540" spans="8:40" ht="14.25"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/>
      <c r="AB2540" s="9"/>
      <c r="AC2540" s="9"/>
      <c r="AD2540" s="9"/>
      <c r="AE2540" s="9"/>
      <c r="AF2540" s="9"/>
      <c r="AG2540" s="9"/>
      <c r="AH2540" s="9"/>
      <c r="AI2540" s="9"/>
      <c r="AJ2540" s="9"/>
      <c r="AK2540" s="9"/>
      <c r="AL2540" s="9"/>
      <c r="AM2540" s="9"/>
      <c r="AN2540" s="9"/>
    </row>
    <row r="2541" spans="8:40" ht="14.25"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  <c r="AA2541" s="9"/>
      <c r="AB2541" s="9"/>
      <c r="AC2541" s="9"/>
      <c r="AD2541" s="9"/>
      <c r="AE2541" s="9"/>
      <c r="AF2541" s="9"/>
      <c r="AG2541" s="9"/>
      <c r="AH2541" s="9"/>
      <c r="AI2541" s="9"/>
      <c r="AJ2541" s="9"/>
      <c r="AK2541" s="9"/>
      <c r="AL2541" s="9"/>
      <c r="AM2541" s="9"/>
      <c r="AN2541" s="9"/>
    </row>
    <row r="2542" spans="8:40" ht="14.25"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/>
      <c r="AB2542" s="9"/>
      <c r="AC2542" s="9"/>
      <c r="AD2542" s="9"/>
      <c r="AE2542" s="9"/>
      <c r="AF2542" s="9"/>
      <c r="AG2542" s="9"/>
      <c r="AH2542" s="9"/>
      <c r="AI2542" s="9"/>
      <c r="AJ2542" s="9"/>
      <c r="AK2542" s="9"/>
      <c r="AL2542" s="9"/>
      <c r="AM2542" s="9"/>
      <c r="AN2542" s="9"/>
    </row>
    <row r="2543" spans="8:40" ht="14.25"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/>
      <c r="AB2543" s="9"/>
      <c r="AC2543" s="9"/>
      <c r="AD2543" s="9"/>
      <c r="AE2543" s="9"/>
      <c r="AF2543" s="9"/>
      <c r="AG2543" s="9"/>
      <c r="AH2543" s="9"/>
      <c r="AI2543" s="9"/>
      <c r="AJ2543" s="9"/>
      <c r="AK2543" s="9"/>
      <c r="AL2543" s="9"/>
      <c r="AM2543" s="9"/>
      <c r="AN2543" s="9"/>
    </row>
    <row r="2544" spans="8:40" ht="14.25"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9"/>
      <c r="X2544" s="9"/>
      <c r="Y2544" s="9"/>
      <c r="Z2544" s="9"/>
      <c r="AA2544" s="9"/>
      <c r="AB2544" s="9"/>
      <c r="AC2544" s="9"/>
      <c r="AD2544" s="9"/>
      <c r="AE2544" s="9"/>
      <c r="AF2544" s="9"/>
      <c r="AG2544" s="9"/>
      <c r="AH2544" s="9"/>
      <c r="AI2544" s="9"/>
      <c r="AJ2544" s="9"/>
      <c r="AK2544" s="9"/>
      <c r="AL2544" s="9"/>
      <c r="AM2544" s="9"/>
      <c r="AN2544" s="9"/>
    </row>
    <row r="2545" spans="8:40" ht="14.25"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9"/>
      <c r="X2545" s="9"/>
      <c r="Y2545" s="9"/>
      <c r="Z2545" s="9"/>
      <c r="AA2545" s="9"/>
      <c r="AB2545" s="9"/>
      <c r="AC2545" s="9"/>
      <c r="AD2545" s="9"/>
      <c r="AE2545" s="9"/>
      <c r="AF2545" s="9"/>
      <c r="AG2545" s="9"/>
      <c r="AH2545" s="9"/>
      <c r="AI2545" s="9"/>
      <c r="AJ2545" s="9"/>
      <c r="AK2545" s="9"/>
      <c r="AL2545" s="9"/>
      <c r="AM2545" s="9"/>
      <c r="AN2545" s="9"/>
    </row>
    <row r="2546" spans="8:40" ht="14.25"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/>
      <c r="AB2546" s="9"/>
      <c r="AC2546" s="9"/>
      <c r="AD2546" s="9"/>
      <c r="AE2546" s="9"/>
      <c r="AF2546" s="9"/>
      <c r="AG2546" s="9"/>
      <c r="AH2546" s="9"/>
      <c r="AI2546" s="9"/>
      <c r="AJ2546" s="9"/>
      <c r="AK2546" s="9"/>
      <c r="AL2546" s="9"/>
      <c r="AM2546" s="9"/>
      <c r="AN2546" s="9"/>
    </row>
    <row r="2547" spans="8:40" ht="14.25"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  <c r="AA2547" s="9"/>
      <c r="AB2547" s="9"/>
      <c r="AC2547" s="9"/>
      <c r="AD2547" s="9"/>
      <c r="AE2547" s="9"/>
      <c r="AF2547" s="9"/>
      <c r="AG2547" s="9"/>
      <c r="AH2547" s="9"/>
      <c r="AI2547" s="9"/>
      <c r="AJ2547" s="9"/>
      <c r="AK2547" s="9"/>
      <c r="AL2547" s="9"/>
      <c r="AM2547" s="9"/>
      <c r="AN2547" s="9"/>
    </row>
    <row r="2548" spans="8:40" ht="14.25"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9"/>
      <c r="X2548" s="9"/>
      <c r="Y2548" s="9"/>
      <c r="Z2548" s="9"/>
      <c r="AA2548" s="9"/>
      <c r="AB2548" s="9"/>
      <c r="AC2548" s="9"/>
      <c r="AD2548" s="9"/>
      <c r="AE2548" s="9"/>
      <c r="AF2548" s="9"/>
      <c r="AG2548" s="9"/>
      <c r="AH2548" s="9"/>
      <c r="AI2548" s="9"/>
      <c r="AJ2548" s="9"/>
      <c r="AK2548" s="9"/>
      <c r="AL2548" s="9"/>
      <c r="AM2548" s="9"/>
      <c r="AN2548" s="9"/>
    </row>
    <row r="2549" spans="8:40" ht="14.25"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9"/>
      <c r="X2549" s="9"/>
      <c r="Y2549" s="9"/>
      <c r="Z2549" s="9"/>
      <c r="AA2549" s="9"/>
      <c r="AB2549" s="9"/>
      <c r="AC2549" s="9"/>
      <c r="AD2549" s="9"/>
      <c r="AE2549" s="9"/>
      <c r="AF2549" s="9"/>
      <c r="AG2549" s="9"/>
      <c r="AH2549" s="9"/>
      <c r="AI2549" s="9"/>
      <c r="AJ2549" s="9"/>
      <c r="AK2549" s="9"/>
      <c r="AL2549" s="9"/>
      <c r="AM2549" s="9"/>
      <c r="AN2549" s="9"/>
    </row>
    <row r="2550" spans="8:40" ht="14.25"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9"/>
      <c r="X2550" s="9"/>
      <c r="Y2550" s="9"/>
      <c r="Z2550" s="9"/>
      <c r="AA2550" s="9"/>
      <c r="AB2550" s="9"/>
      <c r="AC2550" s="9"/>
      <c r="AD2550" s="9"/>
      <c r="AE2550" s="9"/>
      <c r="AF2550" s="9"/>
      <c r="AG2550" s="9"/>
      <c r="AH2550" s="9"/>
      <c r="AI2550" s="9"/>
      <c r="AJ2550" s="9"/>
      <c r="AK2550" s="9"/>
      <c r="AL2550" s="9"/>
      <c r="AM2550" s="9"/>
      <c r="AN2550" s="9"/>
    </row>
    <row r="2551" spans="8:40" ht="14.25"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  <c r="AA2551" s="9"/>
      <c r="AB2551" s="9"/>
      <c r="AC2551" s="9"/>
      <c r="AD2551" s="9"/>
      <c r="AE2551" s="9"/>
      <c r="AF2551" s="9"/>
      <c r="AG2551" s="9"/>
      <c r="AH2551" s="9"/>
      <c r="AI2551" s="9"/>
      <c r="AJ2551" s="9"/>
      <c r="AK2551" s="9"/>
      <c r="AL2551" s="9"/>
      <c r="AM2551" s="9"/>
      <c r="AN2551" s="9"/>
    </row>
    <row r="2552" spans="8:40" ht="14.25"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  <c r="AB2552" s="9"/>
      <c r="AC2552" s="9"/>
      <c r="AD2552" s="9"/>
      <c r="AE2552" s="9"/>
      <c r="AF2552" s="9"/>
      <c r="AG2552" s="9"/>
      <c r="AH2552" s="9"/>
      <c r="AI2552" s="9"/>
      <c r="AJ2552" s="9"/>
      <c r="AK2552" s="9"/>
      <c r="AL2552" s="9"/>
      <c r="AM2552" s="9"/>
      <c r="AN2552" s="9"/>
    </row>
    <row r="2553" spans="8:40" ht="14.25"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  <c r="AA2553" s="9"/>
      <c r="AB2553" s="9"/>
      <c r="AC2553" s="9"/>
      <c r="AD2553" s="9"/>
      <c r="AE2553" s="9"/>
      <c r="AF2553" s="9"/>
      <c r="AG2553" s="9"/>
      <c r="AH2553" s="9"/>
      <c r="AI2553" s="9"/>
      <c r="AJ2553" s="9"/>
      <c r="AK2553" s="9"/>
      <c r="AL2553" s="9"/>
      <c r="AM2553" s="9"/>
      <c r="AN2553" s="9"/>
    </row>
    <row r="2554" spans="8:40" ht="14.25"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</row>
    <row r="2555" spans="8:40" ht="14.25"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</row>
    <row r="2556" spans="8:40" ht="14.25"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</row>
    <row r="2557" spans="8:40" ht="14.25"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</row>
    <row r="2558" spans="8:40" ht="14.25"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</row>
    <row r="2559" spans="8:40" ht="14.25"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</row>
    <row r="2560" spans="8:40" ht="14.25"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</row>
    <row r="2561" spans="8:40" ht="14.25"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</row>
    <row r="2562" spans="8:40" ht="14.25"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</row>
    <row r="2563" spans="8:40" ht="14.25"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</row>
    <row r="2564" spans="8:40" ht="14.25"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</row>
    <row r="2565" spans="8:40" ht="14.25"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</row>
    <row r="2566" spans="8:40" ht="14.25"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</row>
    <row r="2567" spans="8:40" ht="14.25"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</row>
    <row r="2568" spans="8:40" ht="14.25"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</row>
    <row r="2569" spans="8:40" ht="14.25"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</row>
    <row r="2570" spans="8:40" ht="14.25"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</row>
    <row r="2571" spans="8:40" ht="14.25"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</row>
    <row r="2572" spans="8:40" ht="14.25"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</row>
    <row r="2573" spans="8:40" ht="14.25"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</row>
    <row r="2574" spans="8:40" ht="14.25"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</row>
    <row r="2575" spans="8:40" ht="14.25"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</row>
    <row r="2576" spans="8:40" ht="14.25"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</row>
    <row r="2577" spans="8:40" ht="14.25"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</row>
    <row r="2578" spans="8:40" ht="14.25"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</row>
    <row r="2579" spans="8:40" ht="14.25"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  <c r="AG2579" s="9"/>
      <c r="AH2579" s="9"/>
      <c r="AI2579" s="9"/>
      <c r="AJ2579" s="9"/>
      <c r="AK2579" s="9"/>
      <c r="AL2579" s="9"/>
      <c r="AM2579" s="9"/>
      <c r="AN2579" s="9"/>
    </row>
    <row r="2580" spans="8:40" ht="14.25"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/>
      <c r="AM2580" s="9"/>
      <c r="AN2580" s="9"/>
    </row>
    <row r="2581" spans="8:40" ht="14.25"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  <c r="AG2581" s="9"/>
      <c r="AH2581" s="9"/>
      <c r="AI2581" s="9"/>
      <c r="AJ2581" s="9"/>
      <c r="AK2581" s="9"/>
      <c r="AL2581" s="9"/>
      <c r="AM2581" s="9"/>
      <c r="AN2581" s="9"/>
    </row>
    <row r="2582" spans="8:40" ht="14.25"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/>
      <c r="AM2582" s="9"/>
      <c r="AN2582" s="9"/>
    </row>
    <row r="2583" spans="8:40" ht="14.25"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  <c r="AG2583" s="9"/>
      <c r="AH2583" s="9"/>
      <c r="AI2583" s="9"/>
      <c r="AJ2583" s="9"/>
      <c r="AK2583" s="9"/>
      <c r="AL2583" s="9"/>
      <c r="AM2583" s="9"/>
      <c r="AN2583" s="9"/>
    </row>
    <row r="2584" spans="8:40" ht="14.25"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/>
      <c r="AM2584" s="9"/>
      <c r="AN2584" s="9"/>
    </row>
    <row r="2585" spans="8:40" ht="14.25"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  <c r="AG2585" s="9"/>
      <c r="AH2585" s="9"/>
      <c r="AI2585" s="9"/>
      <c r="AJ2585" s="9"/>
      <c r="AK2585" s="9"/>
      <c r="AL2585" s="9"/>
      <c r="AM2585" s="9"/>
      <c r="AN2585" s="9"/>
    </row>
    <row r="2586" spans="8:40" ht="14.25"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/>
      <c r="AM2586" s="9"/>
      <c r="AN2586" s="9"/>
    </row>
    <row r="2587" spans="8:40" ht="14.25"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9"/>
      <c r="X2587" s="9"/>
      <c r="Y2587" s="9"/>
      <c r="Z2587" s="9"/>
      <c r="AA2587" s="9"/>
      <c r="AB2587" s="9"/>
      <c r="AC2587" s="9"/>
      <c r="AD2587" s="9"/>
      <c r="AE2587" s="9"/>
      <c r="AF2587" s="9"/>
      <c r="AG2587" s="9"/>
      <c r="AH2587" s="9"/>
      <c r="AI2587" s="9"/>
      <c r="AJ2587" s="9"/>
      <c r="AK2587" s="9"/>
      <c r="AL2587" s="9"/>
      <c r="AM2587" s="9"/>
      <c r="AN2587" s="9"/>
    </row>
    <row r="2588" spans="8:40" ht="14.25"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9"/>
      <c r="X2588" s="9"/>
      <c r="Y2588" s="9"/>
      <c r="Z2588" s="9"/>
      <c r="AA2588" s="9"/>
      <c r="AB2588" s="9"/>
      <c r="AC2588" s="9"/>
      <c r="AD2588" s="9"/>
      <c r="AE2588" s="9"/>
      <c r="AF2588" s="9"/>
      <c r="AG2588" s="9"/>
      <c r="AH2588" s="9"/>
      <c r="AI2588" s="9"/>
      <c r="AJ2588" s="9"/>
      <c r="AK2588" s="9"/>
      <c r="AL2588" s="9"/>
      <c r="AM2588" s="9"/>
      <c r="AN2588" s="9"/>
    </row>
    <row r="2589" spans="8:40" ht="14.25"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  <c r="AA2589" s="9"/>
      <c r="AB2589" s="9"/>
      <c r="AC2589" s="9"/>
      <c r="AD2589" s="9"/>
      <c r="AE2589" s="9"/>
      <c r="AF2589" s="9"/>
      <c r="AG2589" s="9"/>
      <c r="AH2589" s="9"/>
      <c r="AI2589" s="9"/>
      <c r="AJ2589" s="9"/>
      <c r="AK2589" s="9"/>
      <c r="AL2589" s="9"/>
      <c r="AM2589" s="9"/>
      <c r="AN2589" s="9"/>
    </row>
    <row r="2590" spans="8:40" ht="14.25"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/>
      <c r="AB2590" s="9"/>
      <c r="AC2590" s="9"/>
      <c r="AD2590" s="9"/>
      <c r="AE2590" s="9"/>
      <c r="AF2590" s="9"/>
      <c r="AG2590" s="9"/>
      <c r="AH2590" s="9"/>
      <c r="AI2590" s="9"/>
      <c r="AJ2590" s="9"/>
      <c r="AK2590" s="9"/>
      <c r="AL2590" s="9"/>
      <c r="AM2590" s="9"/>
      <c r="AN2590" s="9"/>
    </row>
    <row r="2591" spans="8:40" ht="14.25"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9"/>
      <c r="X2591" s="9"/>
      <c r="Y2591" s="9"/>
      <c r="Z2591" s="9"/>
      <c r="AA2591" s="9"/>
      <c r="AB2591" s="9"/>
      <c r="AC2591" s="9"/>
      <c r="AD2591" s="9"/>
      <c r="AE2591" s="9"/>
      <c r="AF2591" s="9"/>
      <c r="AG2591" s="9"/>
      <c r="AH2591" s="9"/>
      <c r="AI2591" s="9"/>
      <c r="AJ2591" s="9"/>
      <c r="AK2591" s="9"/>
      <c r="AL2591" s="9"/>
      <c r="AM2591" s="9"/>
      <c r="AN2591" s="9"/>
    </row>
    <row r="2592" spans="8:40" ht="14.25"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9"/>
      <c r="X2592" s="9"/>
      <c r="Y2592" s="9"/>
      <c r="Z2592" s="9"/>
      <c r="AA2592" s="9"/>
      <c r="AB2592" s="9"/>
      <c r="AC2592" s="9"/>
      <c r="AD2592" s="9"/>
      <c r="AE2592" s="9"/>
      <c r="AF2592" s="9"/>
      <c r="AG2592" s="9"/>
      <c r="AH2592" s="9"/>
      <c r="AI2592" s="9"/>
      <c r="AJ2592" s="9"/>
      <c r="AK2592" s="9"/>
      <c r="AL2592" s="9"/>
      <c r="AM2592" s="9"/>
      <c r="AN2592" s="9"/>
    </row>
    <row r="2593" spans="8:40" ht="14.25"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9"/>
      <c r="X2593" s="9"/>
      <c r="Y2593" s="9"/>
      <c r="Z2593" s="9"/>
      <c r="AA2593" s="9"/>
      <c r="AB2593" s="9"/>
      <c r="AC2593" s="9"/>
      <c r="AD2593" s="9"/>
      <c r="AE2593" s="9"/>
      <c r="AF2593" s="9"/>
      <c r="AG2593" s="9"/>
      <c r="AH2593" s="9"/>
      <c r="AI2593" s="9"/>
      <c r="AJ2593" s="9"/>
      <c r="AK2593" s="9"/>
      <c r="AL2593" s="9"/>
      <c r="AM2593" s="9"/>
      <c r="AN2593" s="9"/>
    </row>
    <row r="2594" spans="8:40" ht="14.25"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9"/>
      <c r="X2594" s="9"/>
      <c r="Y2594" s="9"/>
      <c r="Z2594" s="9"/>
      <c r="AA2594" s="9"/>
      <c r="AB2594" s="9"/>
      <c r="AC2594" s="9"/>
      <c r="AD2594" s="9"/>
      <c r="AE2594" s="9"/>
      <c r="AF2594" s="9"/>
      <c r="AG2594" s="9"/>
      <c r="AH2594" s="9"/>
      <c r="AI2594" s="9"/>
      <c r="AJ2594" s="9"/>
      <c r="AK2594" s="9"/>
      <c r="AL2594" s="9"/>
      <c r="AM2594" s="9"/>
      <c r="AN2594" s="9"/>
    </row>
    <row r="2595" spans="8:40" ht="14.25"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9"/>
      <c r="X2595" s="9"/>
      <c r="Y2595" s="9"/>
      <c r="Z2595" s="9"/>
      <c r="AA2595" s="9"/>
      <c r="AB2595" s="9"/>
      <c r="AC2595" s="9"/>
      <c r="AD2595" s="9"/>
      <c r="AE2595" s="9"/>
      <c r="AF2595" s="9"/>
      <c r="AG2595" s="9"/>
      <c r="AH2595" s="9"/>
      <c r="AI2595" s="9"/>
      <c r="AJ2595" s="9"/>
      <c r="AK2595" s="9"/>
      <c r="AL2595" s="9"/>
      <c r="AM2595" s="9"/>
      <c r="AN2595" s="9"/>
    </row>
    <row r="2596" spans="8:40" ht="14.25"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/>
      <c r="AB2596" s="9"/>
      <c r="AC2596" s="9"/>
      <c r="AD2596" s="9"/>
      <c r="AE2596" s="9"/>
      <c r="AF2596" s="9"/>
      <c r="AG2596" s="9"/>
      <c r="AH2596" s="9"/>
      <c r="AI2596" s="9"/>
      <c r="AJ2596" s="9"/>
      <c r="AK2596" s="9"/>
      <c r="AL2596" s="9"/>
      <c r="AM2596" s="9"/>
      <c r="AN2596" s="9"/>
    </row>
    <row r="2597" spans="8:40" ht="14.25"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9"/>
      <c r="X2597" s="9"/>
      <c r="Y2597" s="9"/>
      <c r="Z2597" s="9"/>
      <c r="AA2597" s="9"/>
      <c r="AB2597" s="9"/>
      <c r="AC2597" s="9"/>
      <c r="AD2597" s="9"/>
      <c r="AE2597" s="9"/>
      <c r="AF2597" s="9"/>
      <c r="AG2597" s="9"/>
      <c r="AH2597" s="9"/>
      <c r="AI2597" s="9"/>
      <c r="AJ2597" s="9"/>
      <c r="AK2597" s="9"/>
      <c r="AL2597" s="9"/>
      <c r="AM2597" s="9"/>
      <c r="AN2597" s="9"/>
    </row>
    <row r="2598" spans="8:40" ht="14.25"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9"/>
      <c r="X2598" s="9"/>
      <c r="Y2598" s="9"/>
      <c r="Z2598" s="9"/>
      <c r="AA2598" s="9"/>
      <c r="AB2598" s="9"/>
      <c r="AC2598" s="9"/>
      <c r="AD2598" s="9"/>
      <c r="AE2598" s="9"/>
      <c r="AF2598" s="9"/>
      <c r="AG2598" s="9"/>
      <c r="AH2598" s="9"/>
      <c r="AI2598" s="9"/>
      <c r="AJ2598" s="9"/>
      <c r="AK2598" s="9"/>
      <c r="AL2598" s="9"/>
      <c r="AM2598" s="9"/>
      <c r="AN2598" s="9"/>
    </row>
    <row r="2599" spans="8:40" ht="14.25"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  <c r="AA2599" s="9"/>
      <c r="AB2599" s="9"/>
      <c r="AC2599" s="9"/>
      <c r="AD2599" s="9"/>
      <c r="AE2599" s="9"/>
      <c r="AF2599" s="9"/>
      <c r="AG2599" s="9"/>
      <c r="AH2599" s="9"/>
      <c r="AI2599" s="9"/>
      <c r="AJ2599" s="9"/>
      <c r="AK2599" s="9"/>
      <c r="AL2599" s="9"/>
      <c r="AM2599" s="9"/>
      <c r="AN2599" s="9"/>
    </row>
    <row r="2600" spans="8:40" ht="14.25"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  <c r="AB2600" s="9"/>
      <c r="AC2600" s="9"/>
      <c r="AD2600" s="9"/>
      <c r="AE2600" s="9"/>
      <c r="AF2600" s="9"/>
      <c r="AG2600" s="9"/>
      <c r="AH2600" s="9"/>
      <c r="AI2600" s="9"/>
      <c r="AJ2600" s="9"/>
      <c r="AK2600" s="9"/>
      <c r="AL2600" s="9"/>
      <c r="AM2600" s="9"/>
      <c r="AN2600" s="9"/>
    </row>
    <row r="2601" spans="8:40" ht="14.25"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/>
      <c r="AB2601" s="9"/>
      <c r="AC2601" s="9"/>
      <c r="AD2601" s="9"/>
      <c r="AE2601" s="9"/>
      <c r="AF2601" s="9"/>
      <c r="AG2601" s="9"/>
      <c r="AH2601" s="9"/>
      <c r="AI2601" s="9"/>
      <c r="AJ2601" s="9"/>
      <c r="AK2601" s="9"/>
      <c r="AL2601" s="9"/>
      <c r="AM2601" s="9"/>
      <c r="AN2601" s="9"/>
    </row>
    <row r="2602" spans="8:40" ht="14.25"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  <c r="AB2602" s="9"/>
      <c r="AC2602" s="9"/>
      <c r="AD2602" s="9"/>
      <c r="AE2602" s="9"/>
      <c r="AF2602" s="9"/>
      <c r="AG2602" s="9"/>
      <c r="AH2602" s="9"/>
      <c r="AI2602" s="9"/>
      <c r="AJ2602" s="9"/>
      <c r="AK2602" s="9"/>
      <c r="AL2602" s="9"/>
      <c r="AM2602" s="9"/>
      <c r="AN2602" s="9"/>
    </row>
    <row r="2603" spans="8:40" ht="14.25"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  <c r="AA2603" s="9"/>
      <c r="AB2603" s="9"/>
      <c r="AC2603" s="9"/>
      <c r="AD2603" s="9"/>
      <c r="AE2603" s="9"/>
      <c r="AF2603" s="9"/>
      <c r="AG2603" s="9"/>
      <c r="AH2603" s="9"/>
      <c r="AI2603" s="9"/>
      <c r="AJ2603" s="9"/>
      <c r="AK2603" s="9"/>
      <c r="AL2603" s="9"/>
      <c r="AM2603" s="9"/>
      <c r="AN2603" s="9"/>
    </row>
    <row r="2604" spans="8:40" ht="14.25"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  <c r="AB2604" s="9"/>
      <c r="AC2604" s="9"/>
      <c r="AD2604" s="9"/>
      <c r="AE2604" s="9"/>
      <c r="AF2604" s="9"/>
      <c r="AG2604" s="9"/>
      <c r="AH2604" s="9"/>
      <c r="AI2604" s="9"/>
      <c r="AJ2604" s="9"/>
      <c r="AK2604" s="9"/>
      <c r="AL2604" s="9"/>
      <c r="AM2604" s="9"/>
      <c r="AN2604" s="9"/>
    </row>
    <row r="2605" spans="8:40" ht="14.25"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  <c r="AA2605" s="9"/>
      <c r="AB2605" s="9"/>
      <c r="AC2605" s="9"/>
      <c r="AD2605" s="9"/>
      <c r="AE2605" s="9"/>
      <c r="AF2605" s="9"/>
      <c r="AG2605" s="9"/>
      <c r="AH2605" s="9"/>
      <c r="AI2605" s="9"/>
      <c r="AJ2605" s="9"/>
      <c r="AK2605" s="9"/>
      <c r="AL2605" s="9"/>
      <c r="AM2605" s="9"/>
      <c r="AN2605" s="9"/>
    </row>
    <row r="2606" spans="8:40" ht="14.25"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/>
      <c r="AB2606" s="9"/>
      <c r="AC2606" s="9"/>
      <c r="AD2606" s="9"/>
      <c r="AE2606" s="9"/>
      <c r="AF2606" s="9"/>
      <c r="AG2606" s="9"/>
      <c r="AH2606" s="9"/>
      <c r="AI2606" s="9"/>
      <c r="AJ2606" s="9"/>
      <c r="AK2606" s="9"/>
      <c r="AL2606" s="9"/>
      <c r="AM2606" s="9"/>
      <c r="AN2606" s="9"/>
    </row>
    <row r="2607" spans="8:40" ht="14.25"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  <c r="AG2607" s="9"/>
      <c r="AH2607" s="9"/>
      <c r="AI2607" s="9"/>
      <c r="AJ2607" s="9"/>
      <c r="AK2607" s="9"/>
      <c r="AL2607" s="9"/>
      <c r="AM2607" s="9"/>
      <c r="AN2607" s="9"/>
    </row>
    <row r="2608" spans="8:40" ht="14.25"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/>
      <c r="AM2608" s="9"/>
      <c r="AN2608" s="9"/>
    </row>
    <row r="2609" spans="8:40" ht="14.25"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  <c r="AG2609" s="9"/>
      <c r="AH2609" s="9"/>
      <c r="AI2609" s="9"/>
      <c r="AJ2609" s="9"/>
      <c r="AK2609" s="9"/>
      <c r="AL2609" s="9"/>
      <c r="AM2609" s="9"/>
      <c r="AN2609" s="9"/>
    </row>
    <row r="2610" spans="8:40" ht="14.25"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/>
      <c r="AM2610" s="9"/>
      <c r="AN2610" s="9"/>
    </row>
    <row r="2611" spans="8:40" ht="14.25"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  <c r="AG2611" s="9"/>
      <c r="AH2611" s="9"/>
      <c r="AI2611" s="9"/>
      <c r="AJ2611" s="9"/>
      <c r="AK2611" s="9"/>
      <c r="AL2611" s="9"/>
      <c r="AM2611" s="9"/>
      <c r="AN2611" s="9"/>
    </row>
    <row r="2612" spans="8:40" ht="14.25"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/>
      <c r="AM2612" s="9"/>
      <c r="AN2612" s="9"/>
    </row>
    <row r="2613" spans="8:40" ht="14.25"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/>
      <c r="AI2613" s="9"/>
      <c r="AJ2613" s="9"/>
      <c r="AK2613" s="9"/>
      <c r="AL2613" s="9"/>
      <c r="AM2613" s="9"/>
      <c r="AN2613" s="9"/>
    </row>
    <row r="2614" spans="8:40" ht="14.25"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/>
      <c r="AM2614" s="9"/>
      <c r="AN2614" s="9"/>
    </row>
    <row r="2615" spans="8:40" ht="14.25"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9"/>
      <c r="AG2615" s="9"/>
      <c r="AH2615" s="9"/>
      <c r="AI2615" s="9"/>
      <c r="AJ2615" s="9"/>
      <c r="AK2615" s="9"/>
      <c r="AL2615" s="9"/>
      <c r="AM2615" s="9"/>
      <c r="AN2615" s="9"/>
    </row>
    <row r="2616" spans="8:40" ht="14.25"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/>
      <c r="AM2616" s="9"/>
      <c r="AN2616" s="9"/>
    </row>
    <row r="2617" spans="8:40" ht="14.25"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9"/>
      <c r="AD2617" s="9"/>
      <c r="AE2617" s="9"/>
      <c r="AF2617" s="9"/>
      <c r="AG2617" s="9"/>
      <c r="AH2617" s="9"/>
      <c r="AI2617" s="9"/>
      <c r="AJ2617" s="9"/>
      <c r="AK2617" s="9"/>
      <c r="AL2617" s="9"/>
      <c r="AM2617" s="9"/>
      <c r="AN2617" s="9"/>
    </row>
    <row r="2618" spans="8:40" ht="14.25"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/>
      <c r="AM2618" s="9"/>
      <c r="AN2618" s="9"/>
    </row>
    <row r="2619" spans="8:40" ht="14.25"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9"/>
      <c r="AG2619" s="9"/>
      <c r="AH2619" s="9"/>
      <c r="AI2619" s="9"/>
      <c r="AJ2619" s="9"/>
      <c r="AK2619" s="9"/>
      <c r="AL2619" s="9"/>
      <c r="AM2619" s="9"/>
      <c r="AN2619" s="9"/>
    </row>
    <row r="2620" spans="8:40" ht="14.25"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</row>
    <row r="2621" spans="8:40" ht="14.25"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9"/>
      <c r="AG2621" s="9"/>
      <c r="AH2621" s="9"/>
      <c r="AI2621" s="9"/>
      <c r="AJ2621" s="9"/>
      <c r="AK2621" s="9"/>
      <c r="AL2621" s="9"/>
      <c r="AM2621" s="9"/>
      <c r="AN2621" s="9"/>
    </row>
    <row r="2622" spans="8:40" ht="14.25"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</row>
    <row r="2623" spans="8:40" ht="14.25"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/>
      <c r="AE2623" s="9"/>
      <c r="AF2623" s="9"/>
      <c r="AG2623" s="9"/>
      <c r="AH2623" s="9"/>
      <c r="AI2623" s="9"/>
      <c r="AJ2623" s="9"/>
      <c r="AK2623" s="9"/>
      <c r="AL2623" s="9"/>
      <c r="AM2623" s="9"/>
      <c r="AN2623" s="9"/>
    </row>
    <row r="2624" spans="8:40" ht="14.25"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/>
      <c r="AM2624" s="9"/>
      <c r="AN2624" s="9"/>
    </row>
    <row r="2625" spans="8:40" ht="14.25"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/>
      <c r="AI2625" s="9"/>
      <c r="AJ2625" s="9"/>
      <c r="AK2625" s="9"/>
      <c r="AL2625" s="9"/>
      <c r="AM2625" s="9"/>
      <c r="AN2625" s="9"/>
    </row>
    <row r="2626" spans="8:40" ht="14.25"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9"/>
      <c r="AG2626" s="9"/>
      <c r="AH2626" s="9"/>
      <c r="AI2626" s="9"/>
      <c r="AJ2626" s="9"/>
      <c r="AK2626" s="9"/>
      <c r="AL2626" s="9"/>
      <c r="AM2626" s="9"/>
      <c r="AN2626" s="9"/>
    </row>
    <row r="2627" spans="8:40" ht="14.25"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/>
      <c r="AM2627" s="9"/>
      <c r="AN2627" s="9"/>
    </row>
    <row r="2628" spans="8:40" ht="14.25"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  <c r="AN2628" s="9"/>
    </row>
    <row r="2629" spans="8:40" ht="14.25"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/>
      <c r="AM2629" s="9"/>
      <c r="AN2629" s="9"/>
    </row>
    <row r="2630" spans="8:40" ht="14.25"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9"/>
      <c r="AD2630" s="9"/>
      <c r="AE2630" s="9"/>
      <c r="AF2630" s="9"/>
      <c r="AG2630" s="9"/>
      <c r="AH2630" s="9"/>
      <c r="AI2630" s="9"/>
      <c r="AJ2630" s="9"/>
      <c r="AK2630" s="9"/>
      <c r="AL2630" s="9"/>
      <c r="AM2630" s="9"/>
      <c r="AN2630" s="9"/>
    </row>
    <row r="2631" spans="8:40" ht="14.25"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  <c r="AN2631" s="9"/>
    </row>
    <row r="2632" spans="8:40" ht="14.25"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9"/>
      <c r="AD2632" s="9"/>
      <c r="AE2632" s="9"/>
      <c r="AF2632" s="9"/>
      <c r="AG2632" s="9"/>
      <c r="AH2632" s="9"/>
      <c r="AI2632" s="9"/>
      <c r="AJ2632" s="9"/>
      <c r="AK2632" s="9"/>
      <c r="AL2632" s="9"/>
      <c r="AM2632" s="9"/>
      <c r="AN2632" s="9"/>
    </row>
    <row r="2633" spans="8:40" ht="14.25"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/>
      <c r="AM2633" s="9"/>
      <c r="AN2633" s="9"/>
    </row>
    <row r="2634" spans="8:40" ht="14.25"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9"/>
      <c r="AG2634" s="9"/>
      <c r="AH2634" s="9"/>
      <c r="AI2634" s="9"/>
      <c r="AJ2634" s="9"/>
      <c r="AK2634" s="9"/>
      <c r="AL2634" s="9"/>
      <c r="AM2634" s="9"/>
      <c r="AN2634" s="9"/>
    </row>
    <row r="2635" spans="8:40" ht="14.25"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/>
      <c r="AM2635" s="9"/>
      <c r="AN2635" s="9"/>
    </row>
    <row r="2636" spans="8:40" ht="14.25"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9"/>
      <c r="AD2636" s="9"/>
      <c r="AE2636" s="9"/>
      <c r="AF2636" s="9"/>
      <c r="AG2636" s="9"/>
      <c r="AH2636" s="9"/>
      <c r="AI2636" s="9"/>
      <c r="AJ2636" s="9"/>
      <c r="AK2636" s="9"/>
      <c r="AL2636" s="9"/>
      <c r="AM2636" s="9"/>
      <c r="AN2636" s="9"/>
    </row>
    <row r="2637" spans="8:40" ht="14.25"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/>
      <c r="AM2637" s="9"/>
      <c r="AN2637" s="9"/>
    </row>
    <row r="2638" spans="8:40" ht="14.25"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9"/>
      <c r="AD2638" s="9"/>
      <c r="AE2638" s="9"/>
      <c r="AF2638" s="9"/>
      <c r="AG2638" s="9"/>
      <c r="AH2638" s="9"/>
      <c r="AI2638" s="9"/>
      <c r="AJ2638" s="9"/>
      <c r="AK2638" s="9"/>
      <c r="AL2638" s="9"/>
      <c r="AM2638" s="9"/>
      <c r="AN2638" s="9"/>
    </row>
    <row r="2639" spans="8:40" ht="14.25"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  <c r="AN2639" s="9"/>
    </row>
    <row r="2640" spans="8:40" ht="14.25"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9"/>
      <c r="AG2640" s="9"/>
      <c r="AH2640" s="9"/>
      <c r="AI2640" s="9"/>
      <c r="AJ2640" s="9"/>
      <c r="AK2640" s="9"/>
      <c r="AL2640" s="9"/>
      <c r="AM2640" s="9"/>
      <c r="AN2640" s="9"/>
    </row>
    <row r="2641" spans="8:40" ht="14.25"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/>
      <c r="AM2641" s="9"/>
      <c r="AN2641" s="9"/>
    </row>
    <row r="2642" spans="8:40" ht="14.25"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9"/>
      <c r="AG2642" s="9"/>
      <c r="AH2642" s="9"/>
      <c r="AI2642" s="9"/>
      <c r="AJ2642" s="9"/>
      <c r="AK2642" s="9"/>
      <c r="AL2642" s="9"/>
      <c r="AM2642" s="9"/>
      <c r="AN2642" s="9"/>
    </row>
    <row r="2643" spans="8:40" ht="14.25"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  <c r="AA2643" s="9"/>
      <c r="AB2643" s="9"/>
      <c r="AC2643" s="9"/>
      <c r="AD2643" s="9"/>
      <c r="AE2643" s="9"/>
      <c r="AF2643" s="9"/>
      <c r="AG2643" s="9"/>
      <c r="AH2643" s="9"/>
      <c r="AI2643" s="9"/>
      <c r="AJ2643" s="9"/>
      <c r="AK2643" s="9"/>
      <c r="AL2643" s="9"/>
      <c r="AM2643" s="9"/>
      <c r="AN2643" s="9"/>
    </row>
    <row r="2644" spans="8:40" ht="14.25"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9"/>
      <c r="X2644" s="9"/>
      <c r="Y2644" s="9"/>
      <c r="Z2644" s="9"/>
      <c r="AA2644" s="9"/>
      <c r="AB2644" s="9"/>
      <c r="AC2644" s="9"/>
      <c r="AD2644" s="9"/>
      <c r="AE2644" s="9"/>
      <c r="AF2644" s="9"/>
      <c r="AG2644" s="9"/>
      <c r="AH2644" s="9"/>
      <c r="AI2644" s="9"/>
      <c r="AJ2644" s="9"/>
      <c r="AK2644" s="9"/>
      <c r="AL2644" s="9"/>
      <c r="AM2644" s="9"/>
      <c r="AN2644" s="9"/>
    </row>
    <row r="2645" spans="8:40" ht="14.25"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  <c r="AA2645" s="9"/>
      <c r="AB2645" s="9"/>
      <c r="AC2645" s="9"/>
      <c r="AD2645" s="9"/>
      <c r="AE2645" s="9"/>
      <c r="AF2645" s="9"/>
      <c r="AG2645" s="9"/>
      <c r="AH2645" s="9"/>
      <c r="AI2645" s="9"/>
      <c r="AJ2645" s="9"/>
      <c r="AK2645" s="9"/>
      <c r="AL2645" s="9"/>
      <c r="AM2645" s="9"/>
      <c r="AN2645" s="9"/>
    </row>
    <row r="2646" spans="8:40" ht="14.25"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9"/>
      <c r="X2646" s="9"/>
      <c r="Y2646" s="9"/>
      <c r="Z2646" s="9"/>
      <c r="AA2646" s="9"/>
      <c r="AB2646" s="9"/>
      <c r="AC2646" s="9"/>
      <c r="AD2646" s="9"/>
      <c r="AE2646" s="9"/>
      <c r="AF2646" s="9"/>
      <c r="AG2646" s="9"/>
      <c r="AH2646" s="9"/>
      <c r="AI2646" s="9"/>
      <c r="AJ2646" s="9"/>
      <c r="AK2646" s="9"/>
      <c r="AL2646" s="9"/>
      <c r="AM2646" s="9"/>
      <c r="AN2646" s="9"/>
    </row>
    <row r="2647" spans="8:40" ht="14.25"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  <c r="AA2647" s="9"/>
      <c r="AB2647" s="9"/>
      <c r="AC2647" s="9"/>
      <c r="AD2647" s="9"/>
      <c r="AE2647" s="9"/>
      <c r="AF2647" s="9"/>
      <c r="AG2647" s="9"/>
      <c r="AH2647" s="9"/>
      <c r="AI2647" s="9"/>
      <c r="AJ2647" s="9"/>
      <c r="AK2647" s="9"/>
      <c r="AL2647" s="9"/>
      <c r="AM2647" s="9"/>
      <c r="AN2647" s="9"/>
    </row>
    <row r="2648" spans="8:40" ht="14.25"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9"/>
      <c r="X2648" s="9"/>
      <c r="Y2648" s="9"/>
      <c r="Z2648" s="9"/>
      <c r="AA2648" s="9"/>
      <c r="AB2648" s="9"/>
      <c r="AC2648" s="9"/>
      <c r="AD2648" s="9"/>
      <c r="AE2648" s="9"/>
      <c r="AF2648" s="9"/>
      <c r="AG2648" s="9"/>
      <c r="AH2648" s="9"/>
      <c r="AI2648" s="9"/>
      <c r="AJ2648" s="9"/>
      <c r="AK2648" s="9"/>
      <c r="AL2648" s="9"/>
      <c r="AM2648" s="9"/>
      <c r="AN2648" s="9"/>
    </row>
    <row r="2649" spans="8:40" ht="14.25"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/>
      <c r="AB2649" s="9"/>
      <c r="AC2649" s="9"/>
      <c r="AD2649" s="9"/>
      <c r="AE2649" s="9"/>
      <c r="AF2649" s="9"/>
      <c r="AG2649" s="9"/>
      <c r="AH2649" s="9"/>
      <c r="AI2649" s="9"/>
      <c r="AJ2649" s="9"/>
      <c r="AK2649" s="9"/>
      <c r="AL2649" s="9"/>
      <c r="AM2649" s="9"/>
      <c r="AN2649" s="9"/>
    </row>
    <row r="2650" spans="8:40" ht="14.25"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9"/>
      <c r="X2650" s="9"/>
      <c r="Y2650" s="9"/>
      <c r="Z2650" s="9"/>
      <c r="AA2650" s="9"/>
      <c r="AB2650" s="9"/>
      <c r="AC2650" s="9"/>
      <c r="AD2650" s="9"/>
      <c r="AE2650" s="9"/>
      <c r="AF2650" s="9"/>
      <c r="AG2650" s="9"/>
      <c r="AH2650" s="9"/>
      <c r="AI2650" s="9"/>
      <c r="AJ2650" s="9"/>
      <c r="AK2650" s="9"/>
      <c r="AL2650" s="9"/>
      <c r="AM2650" s="9"/>
      <c r="AN2650" s="9"/>
    </row>
    <row r="2651" spans="8:40" ht="14.25"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9"/>
      <c r="X2651" s="9"/>
      <c r="Y2651" s="9"/>
      <c r="Z2651" s="9"/>
      <c r="AA2651" s="9"/>
      <c r="AB2651" s="9"/>
      <c r="AC2651" s="9"/>
      <c r="AD2651" s="9"/>
      <c r="AE2651" s="9"/>
      <c r="AF2651" s="9"/>
      <c r="AG2651" s="9"/>
      <c r="AH2651" s="9"/>
      <c r="AI2651" s="9"/>
      <c r="AJ2651" s="9"/>
      <c r="AK2651" s="9"/>
      <c r="AL2651" s="9"/>
      <c r="AM2651" s="9"/>
      <c r="AN2651" s="9"/>
    </row>
    <row r="2652" spans="8:40" ht="14.25"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9"/>
      <c r="X2652" s="9"/>
      <c r="Y2652" s="9"/>
      <c r="Z2652" s="9"/>
      <c r="AA2652" s="9"/>
      <c r="AB2652" s="9"/>
      <c r="AC2652" s="9"/>
      <c r="AD2652" s="9"/>
      <c r="AE2652" s="9"/>
      <c r="AF2652" s="9"/>
      <c r="AG2652" s="9"/>
      <c r="AH2652" s="9"/>
      <c r="AI2652" s="9"/>
      <c r="AJ2652" s="9"/>
      <c r="AK2652" s="9"/>
      <c r="AL2652" s="9"/>
      <c r="AM2652" s="9"/>
      <c r="AN2652" s="9"/>
    </row>
    <row r="2653" spans="8:40" ht="14.25"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  <c r="AB2653" s="9"/>
      <c r="AC2653" s="9"/>
      <c r="AD2653" s="9"/>
      <c r="AE2653" s="9"/>
      <c r="AF2653" s="9"/>
      <c r="AG2653" s="9"/>
      <c r="AH2653" s="9"/>
      <c r="AI2653" s="9"/>
      <c r="AJ2653" s="9"/>
      <c r="AK2653" s="9"/>
      <c r="AL2653" s="9"/>
      <c r="AM2653" s="9"/>
      <c r="AN2653" s="9"/>
    </row>
    <row r="2654" spans="8:40" ht="14.25"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  <c r="AA2654" s="9"/>
      <c r="AB2654" s="9"/>
      <c r="AC2654" s="9"/>
      <c r="AD2654" s="9"/>
      <c r="AE2654" s="9"/>
      <c r="AF2654" s="9"/>
      <c r="AG2654" s="9"/>
      <c r="AH2654" s="9"/>
      <c r="AI2654" s="9"/>
      <c r="AJ2654" s="9"/>
      <c r="AK2654" s="9"/>
      <c r="AL2654" s="9"/>
      <c r="AM2654" s="9"/>
      <c r="AN2654" s="9"/>
    </row>
    <row r="2655" spans="8:40" ht="14.25"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9"/>
      <c r="X2655" s="9"/>
      <c r="Y2655" s="9"/>
      <c r="Z2655" s="9"/>
      <c r="AA2655" s="9"/>
      <c r="AB2655" s="9"/>
      <c r="AC2655" s="9"/>
      <c r="AD2655" s="9"/>
      <c r="AE2655" s="9"/>
      <c r="AF2655" s="9"/>
      <c r="AG2655" s="9"/>
      <c r="AH2655" s="9"/>
      <c r="AI2655" s="9"/>
      <c r="AJ2655" s="9"/>
      <c r="AK2655" s="9"/>
      <c r="AL2655" s="9"/>
      <c r="AM2655" s="9"/>
      <c r="AN2655" s="9"/>
    </row>
    <row r="2656" spans="8:40" ht="14.25"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9"/>
      <c r="X2656" s="9"/>
      <c r="Y2656" s="9"/>
      <c r="Z2656" s="9"/>
      <c r="AA2656" s="9"/>
      <c r="AB2656" s="9"/>
      <c r="AC2656" s="9"/>
      <c r="AD2656" s="9"/>
      <c r="AE2656" s="9"/>
      <c r="AF2656" s="9"/>
      <c r="AG2656" s="9"/>
      <c r="AH2656" s="9"/>
      <c r="AI2656" s="9"/>
      <c r="AJ2656" s="9"/>
      <c r="AK2656" s="9"/>
      <c r="AL2656" s="9"/>
      <c r="AM2656" s="9"/>
      <c r="AN2656" s="9"/>
    </row>
    <row r="2657" spans="8:40" ht="14.25"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9"/>
      <c r="X2657" s="9"/>
      <c r="Y2657" s="9"/>
      <c r="Z2657" s="9"/>
      <c r="AA2657" s="9"/>
      <c r="AB2657" s="9"/>
      <c r="AC2657" s="9"/>
      <c r="AD2657" s="9"/>
      <c r="AE2657" s="9"/>
      <c r="AF2657" s="9"/>
      <c r="AG2657" s="9"/>
      <c r="AH2657" s="9"/>
      <c r="AI2657" s="9"/>
      <c r="AJ2657" s="9"/>
      <c r="AK2657" s="9"/>
      <c r="AL2657" s="9"/>
      <c r="AM2657" s="9"/>
      <c r="AN2657" s="9"/>
    </row>
    <row r="2658" spans="8:40" ht="14.25"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  <c r="AA2658" s="9"/>
      <c r="AB2658" s="9"/>
      <c r="AC2658" s="9"/>
      <c r="AD2658" s="9"/>
      <c r="AE2658" s="9"/>
      <c r="AF2658" s="9"/>
      <c r="AG2658" s="9"/>
      <c r="AH2658" s="9"/>
      <c r="AI2658" s="9"/>
      <c r="AJ2658" s="9"/>
      <c r="AK2658" s="9"/>
      <c r="AL2658" s="9"/>
      <c r="AM2658" s="9"/>
      <c r="AN2658" s="9"/>
    </row>
    <row r="2659" spans="8:40" ht="14.25"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/>
      <c r="Z2659" s="9"/>
      <c r="AA2659" s="9"/>
      <c r="AB2659" s="9"/>
      <c r="AC2659" s="9"/>
      <c r="AD2659" s="9"/>
      <c r="AE2659" s="9"/>
      <c r="AF2659" s="9"/>
      <c r="AG2659" s="9"/>
      <c r="AH2659" s="9"/>
      <c r="AI2659" s="9"/>
      <c r="AJ2659" s="9"/>
      <c r="AK2659" s="9"/>
      <c r="AL2659" s="9"/>
      <c r="AM2659" s="9"/>
      <c r="AN2659" s="9"/>
    </row>
    <row r="2660" spans="8:40" ht="14.25"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/>
      <c r="AM2660" s="9"/>
      <c r="AN2660" s="9"/>
    </row>
    <row r="2661" spans="8:40" ht="14.25"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9"/>
      <c r="AD2661" s="9"/>
      <c r="AE2661" s="9"/>
      <c r="AF2661" s="9"/>
      <c r="AG2661" s="9"/>
      <c r="AH2661" s="9"/>
      <c r="AI2661" s="9"/>
      <c r="AJ2661" s="9"/>
      <c r="AK2661" s="9"/>
      <c r="AL2661" s="9"/>
      <c r="AM2661" s="9"/>
      <c r="AN2661" s="9"/>
    </row>
    <row r="2662" spans="8:40" ht="14.25"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/>
      <c r="AM2662" s="9"/>
      <c r="AN2662" s="9"/>
    </row>
    <row r="2663" spans="8:40" ht="14.25"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/>
      <c r="AN2663" s="9"/>
    </row>
    <row r="2664" spans="8:40" ht="14.25"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/>
      <c r="AM2664" s="9"/>
      <c r="AN2664" s="9"/>
    </row>
    <row r="2665" spans="8:40" ht="14.25"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/>
      <c r="AL2665" s="9"/>
      <c r="AM2665" s="9"/>
      <c r="AN2665" s="9"/>
    </row>
    <row r="2666" spans="8:40" ht="14.25"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/>
      <c r="AM2666" s="9"/>
      <c r="AN2666" s="9"/>
    </row>
    <row r="2667" spans="8:40" ht="14.25"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/>
      <c r="AL2667" s="9"/>
      <c r="AM2667" s="9"/>
      <c r="AN2667" s="9"/>
    </row>
    <row r="2668" spans="8:40" ht="14.25"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9"/>
      <c r="AG2668" s="9"/>
      <c r="AH2668" s="9"/>
      <c r="AI2668" s="9"/>
      <c r="AJ2668" s="9"/>
      <c r="AK2668" s="9"/>
      <c r="AL2668" s="9"/>
      <c r="AM2668" s="9"/>
      <c r="AN2668" s="9"/>
    </row>
    <row r="2669" spans="8:40" ht="14.25"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/>
      <c r="AM2669" s="9"/>
      <c r="AN2669" s="9"/>
    </row>
    <row r="2670" spans="8:40" ht="14.25"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9"/>
      <c r="AG2670" s="9"/>
      <c r="AH2670" s="9"/>
      <c r="AI2670" s="9"/>
      <c r="AJ2670" s="9"/>
      <c r="AK2670" s="9"/>
      <c r="AL2670" s="9"/>
      <c r="AM2670" s="9"/>
      <c r="AN2670" s="9"/>
    </row>
    <row r="2671" spans="8:40" ht="14.25"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/>
      <c r="AM2671" s="9"/>
      <c r="AN2671" s="9"/>
    </row>
    <row r="2672" spans="8:40" ht="14.25"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9"/>
      <c r="AG2672" s="9"/>
      <c r="AH2672" s="9"/>
      <c r="AI2672" s="9"/>
      <c r="AJ2672" s="9"/>
      <c r="AK2672" s="9"/>
      <c r="AL2672" s="9"/>
      <c r="AM2672" s="9"/>
      <c r="AN2672" s="9"/>
    </row>
    <row r="2673" spans="8:40" ht="14.25"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/>
      <c r="AM2673" s="9"/>
      <c r="AN2673" s="9"/>
    </row>
    <row r="2674" spans="8:40" ht="14.25"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9"/>
      <c r="AG2674" s="9"/>
      <c r="AH2674" s="9"/>
      <c r="AI2674" s="9"/>
      <c r="AJ2674" s="9"/>
      <c r="AK2674" s="9"/>
      <c r="AL2674" s="9"/>
      <c r="AM2674" s="9"/>
      <c r="AN2674" s="9"/>
    </row>
    <row r="2675" spans="8:40" ht="14.25"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</row>
    <row r="2676" spans="8:40" ht="14.25"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9"/>
      <c r="AG2676" s="9"/>
      <c r="AH2676" s="9"/>
      <c r="AI2676" s="9"/>
      <c r="AJ2676" s="9"/>
      <c r="AK2676" s="9"/>
      <c r="AL2676" s="9"/>
      <c r="AM2676" s="9"/>
      <c r="AN2676" s="9"/>
    </row>
    <row r="2677" spans="8:40" ht="14.25"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/>
      <c r="AM2677" s="9"/>
      <c r="AN2677" s="9"/>
    </row>
    <row r="2678" spans="8:40" ht="14.25"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  <c r="AN2678" s="9"/>
    </row>
    <row r="2679" spans="8:40" ht="14.25"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/>
      <c r="AM2679" s="9"/>
      <c r="AN2679" s="9"/>
    </row>
    <row r="2680" spans="8:40" ht="14.25"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9"/>
      <c r="AD2680" s="9"/>
      <c r="AE2680" s="9"/>
      <c r="AF2680" s="9"/>
      <c r="AG2680" s="9"/>
      <c r="AH2680" s="9"/>
      <c r="AI2680" s="9"/>
      <c r="AJ2680" s="9"/>
      <c r="AK2680" s="9"/>
      <c r="AL2680" s="9"/>
      <c r="AM2680" s="9"/>
      <c r="AN2680" s="9"/>
    </row>
    <row r="2681" spans="8:40" ht="14.25"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/>
      <c r="AM2681" s="9"/>
      <c r="AN2681" s="9"/>
    </row>
    <row r="2682" spans="8:40" ht="14.25"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/>
      <c r="AL2682" s="9"/>
      <c r="AM2682" s="9"/>
      <c r="AN2682" s="9"/>
    </row>
    <row r="2683" spans="8:40" ht="14.25"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9"/>
      <c r="AG2683" s="9"/>
      <c r="AH2683" s="9"/>
      <c r="AI2683" s="9"/>
      <c r="AJ2683" s="9"/>
      <c r="AK2683" s="9"/>
      <c r="AL2683" s="9"/>
      <c r="AM2683" s="9"/>
      <c r="AN2683" s="9"/>
    </row>
    <row r="2684" spans="8:40" ht="14.25"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/>
      <c r="AG2684" s="9"/>
      <c r="AH2684" s="9"/>
      <c r="AI2684" s="9"/>
      <c r="AJ2684" s="9"/>
      <c r="AK2684" s="9"/>
      <c r="AL2684" s="9"/>
      <c r="AM2684" s="9"/>
      <c r="AN2684" s="9"/>
    </row>
    <row r="2685" spans="8:40" ht="14.25"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/>
      <c r="AM2685" s="9"/>
      <c r="AN2685" s="9"/>
    </row>
    <row r="2686" spans="8:40" ht="14.25"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/>
      <c r="AK2686" s="9"/>
      <c r="AL2686" s="9"/>
      <c r="AM2686" s="9"/>
      <c r="AN2686" s="9"/>
    </row>
    <row r="2687" spans="8:40" ht="14.25"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/>
      <c r="AK2687" s="9"/>
      <c r="AL2687" s="9"/>
      <c r="AM2687" s="9"/>
      <c r="AN2687" s="9"/>
    </row>
    <row r="2688" spans="8:40" ht="14.25"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/>
      <c r="AM2688" s="9"/>
      <c r="AN2688" s="9"/>
    </row>
    <row r="2689" spans="8:40" ht="14.25"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/>
      <c r="AG2689" s="9"/>
      <c r="AH2689" s="9"/>
      <c r="AI2689" s="9"/>
      <c r="AJ2689" s="9"/>
      <c r="AK2689" s="9"/>
      <c r="AL2689" s="9"/>
      <c r="AM2689" s="9"/>
      <c r="AN2689" s="9"/>
    </row>
    <row r="2690" spans="8:40" ht="14.25"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/>
      <c r="AM2690" s="9"/>
      <c r="AN2690" s="9"/>
    </row>
    <row r="2691" spans="8:40" ht="14.25"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9"/>
      <c r="AJ2691" s="9"/>
      <c r="AK2691" s="9"/>
      <c r="AL2691" s="9"/>
      <c r="AM2691" s="9"/>
      <c r="AN2691" s="9"/>
    </row>
    <row r="2692" spans="8:40" ht="14.25"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/>
      <c r="AM2692" s="9"/>
      <c r="AN2692" s="9"/>
    </row>
    <row r="2693" spans="8:40" ht="14.25"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/>
      <c r="AK2693" s="9"/>
      <c r="AL2693" s="9"/>
      <c r="AM2693" s="9"/>
      <c r="AN2693" s="9"/>
    </row>
    <row r="2694" spans="8:40" ht="14.25"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/>
      <c r="AM2694" s="9"/>
      <c r="AN2694" s="9"/>
    </row>
    <row r="2695" spans="8:40" ht="14.25"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/>
      <c r="AL2695" s="9"/>
      <c r="AM2695" s="9"/>
      <c r="AN2695" s="9"/>
    </row>
    <row r="2696" spans="8:40" ht="14.25"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/>
      <c r="AM2696" s="9"/>
      <c r="AN2696" s="9"/>
    </row>
    <row r="2697" spans="8:40" ht="14.25"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  <c r="AA2697" s="9"/>
      <c r="AB2697" s="9"/>
      <c r="AC2697" s="9"/>
      <c r="AD2697" s="9"/>
      <c r="AE2697" s="9"/>
      <c r="AF2697" s="9"/>
      <c r="AG2697" s="9"/>
      <c r="AH2697" s="9"/>
      <c r="AI2697" s="9"/>
      <c r="AJ2697" s="9"/>
      <c r="AK2697" s="9"/>
      <c r="AL2697" s="9"/>
      <c r="AM2697" s="9"/>
      <c r="AN2697" s="9"/>
    </row>
    <row r="2698" spans="8:40" ht="14.25"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  <c r="AA2698" s="9"/>
      <c r="AB2698" s="9"/>
      <c r="AC2698" s="9"/>
      <c r="AD2698" s="9"/>
      <c r="AE2698" s="9"/>
      <c r="AF2698" s="9"/>
      <c r="AG2698" s="9"/>
      <c r="AH2698" s="9"/>
      <c r="AI2698" s="9"/>
      <c r="AJ2698" s="9"/>
      <c r="AK2698" s="9"/>
      <c r="AL2698" s="9"/>
      <c r="AM2698" s="9"/>
      <c r="AN2698" s="9"/>
    </row>
    <row r="2699" spans="8:40" ht="14.25"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  <c r="V2699" s="9"/>
      <c r="W2699" s="9"/>
      <c r="X2699" s="9"/>
      <c r="Y2699" s="9"/>
      <c r="Z2699" s="9"/>
      <c r="AA2699" s="9"/>
      <c r="AB2699" s="9"/>
      <c r="AC2699" s="9"/>
      <c r="AD2699" s="9"/>
      <c r="AE2699" s="9"/>
      <c r="AF2699" s="9"/>
      <c r="AG2699" s="9"/>
      <c r="AH2699" s="9"/>
      <c r="AI2699" s="9"/>
      <c r="AJ2699" s="9"/>
      <c r="AK2699" s="9"/>
      <c r="AL2699" s="9"/>
      <c r="AM2699" s="9"/>
      <c r="AN2699" s="9"/>
    </row>
    <row r="2700" spans="8:40" ht="14.25"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9"/>
      <c r="X2700" s="9"/>
      <c r="Y2700" s="9"/>
      <c r="Z2700" s="9"/>
      <c r="AA2700" s="9"/>
      <c r="AB2700" s="9"/>
      <c r="AC2700" s="9"/>
      <c r="AD2700" s="9"/>
      <c r="AE2700" s="9"/>
      <c r="AF2700" s="9"/>
      <c r="AG2700" s="9"/>
      <c r="AH2700" s="9"/>
      <c r="AI2700" s="9"/>
      <c r="AJ2700" s="9"/>
      <c r="AK2700" s="9"/>
      <c r="AL2700" s="9"/>
      <c r="AM2700" s="9"/>
      <c r="AN2700" s="9"/>
    </row>
    <row r="2701" spans="8:40" ht="14.25"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  <c r="V2701" s="9"/>
      <c r="W2701" s="9"/>
      <c r="X2701" s="9"/>
      <c r="Y2701" s="9"/>
      <c r="Z2701" s="9"/>
      <c r="AA2701" s="9"/>
      <c r="AB2701" s="9"/>
      <c r="AC2701" s="9"/>
      <c r="AD2701" s="9"/>
      <c r="AE2701" s="9"/>
      <c r="AF2701" s="9"/>
      <c r="AG2701" s="9"/>
      <c r="AH2701" s="9"/>
      <c r="AI2701" s="9"/>
      <c r="AJ2701" s="9"/>
      <c r="AK2701" s="9"/>
      <c r="AL2701" s="9"/>
      <c r="AM2701" s="9"/>
      <c r="AN2701" s="9"/>
    </row>
    <row r="2702" spans="8:40" ht="14.25"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9"/>
      <c r="X2702" s="9"/>
      <c r="Y2702" s="9"/>
      <c r="Z2702" s="9"/>
      <c r="AA2702" s="9"/>
      <c r="AB2702" s="9"/>
      <c r="AC2702" s="9"/>
      <c r="AD2702" s="9"/>
      <c r="AE2702" s="9"/>
      <c r="AF2702" s="9"/>
      <c r="AG2702" s="9"/>
      <c r="AH2702" s="9"/>
      <c r="AI2702" s="9"/>
      <c r="AJ2702" s="9"/>
      <c r="AK2702" s="9"/>
      <c r="AL2702" s="9"/>
      <c r="AM2702" s="9"/>
      <c r="AN2702" s="9"/>
    </row>
    <row r="2703" spans="8:40" ht="14.25"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  <c r="V2703" s="9"/>
      <c r="W2703" s="9"/>
      <c r="X2703" s="9"/>
      <c r="Y2703" s="9"/>
      <c r="Z2703" s="9"/>
      <c r="AA2703" s="9"/>
      <c r="AB2703" s="9"/>
      <c r="AC2703" s="9"/>
      <c r="AD2703" s="9"/>
      <c r="AE2703" s="9"/>
      <c r="AF2703" s="9"/>
      <c r="AG2703" s="9"/>
      <c r="AH2703" s="9"/>
      <c r="AI2703" s="9"/>
      <c r="AJ2703" s="9"/>
      <c r="AK2703" s="9"/>
      <c r="AL2703" s="9"/>
      <c r="AM2703" s="9"/>
      <c r="AN2703" s="9"/>
    </row>
    <row r="2704" spans="8:40" ht="14.25"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9"/>
      <c r="X2704" s="9"/>
      <c r="Y2704" s="9"/>
      <c r="Z2704" s="9"/>
      <c r="AA2704" s="9"/>
      <c r="AB2704" s="9"/>
      <c r="AC2704" s="9"/>
      <c r="AD2704" s="9"/>
      <c r="AE2704" s="9"/>
      <c r="AF2704" s="9"/>
      <c r="AG2704" s="9"/>
      <c r="AH2704" s="9"/>
      <c r="AI2704" s="9"/>
      <c r="AJ2704" s="9"/>
      <c r="AK2704" s="9"/>
      <c r="AL2704" s="9"/>
      <c r="AM2704" s="9"/>
      <c r="AN2704" s="9"/>
    </row>
    <row r="2705" spans="8:40" ht="14.25"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9"/>
      <c r="X2705" s="9"/>
      <c r="Y2705" s="9"/>
      <c r="Z2705" s="9"/>
      <c r="AA2705" s="9"/>
      <c r="AB2705" s="9"/>
      <c r="AC2705" s="9"/>
      <c r="AD2705" s="9"/>
      <c r="AE2705" s="9"/>
      <c r="AF2705" s="9"/>
      <c r="AG2705" s="9"/>
      <c r="AH2705" s="9"/>
      <c r="AI2705" s="9"/>
      <c r="AJ2705" s="9"/>
      <c r="AK2705" s="9"/>
      <c r="AL2705" s="9"/>
      <c r="AM2705" s="9"/>
      <c r="AN2705" s="9"/>
    </row>
    <row r="2706" spans="8:40" ht="14.25"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  <c r="AB2706" s="9"/>
      <c r="AC2706" s="9"/>
      <c r="AD2706" s="9"/>
      <c r="AE2706" s="9"/>
      <c r="AF2706" s="9"/>
      <c r="AG2706" s="9"/>
      <c r="AH2706" s="9"/>
      <c r="AI2706" s="9"/>
      <c r="AJ2706" s="9"/>
      <c r="AK2706" s="9"/>
      <c r="AL2706" s="9"/>
      <c r="AM2706" s="9"/>
      <c r="AN2706" s="9"/>
    </row>
    <row r="2707" spans="8:40" ht="14.25"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  <c r="AA2707" s="9"/>
      <c r="AB2707" s="9"/>
      <c r="AC2707" s="9"/>
      <c r="AD2707" s="9"/>
      <c r="AE2707" s="9"/>
      <c r="AF2707" s="9"/>
      <c r="AG2707" s="9"/>
      <c r="AH2707" s="9"/>
      <c r="AI2707" s="9"/>
      <c r="AJ2707" s="9"/>
      <c r="AK2707" s="9"/>
      <c r="AL2707" s="9"/>
      <c r="AM2707" s="9"/>
      <c r="AN2707" s="9"/>
    </row>
    <row r="2708" spans="8:40" ht="14.25"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  <c r="AA2708" s="9"/>
      <c r="AB2708" s="9"/>
      <c r="AC2708" s="9"/>
      <c r="AD2708" s="9"/>
      <c r="AE2708" s="9"/>
      <c r="AF2708" s="9"/>
      <c r="AG2708" s="9"/>
      <c r="AH2708" s="9"/>
      <c r="AI2708" s="9"/>
      <c r="AJ2708" s="9"/>
      <c r="AK2708" s="9"/>
      <c r="AL2708" s="9"/>
      <c r="AM2708" s="9"/>
      <c r="AN2708" s="9"/>
    </row>
    <row r="2709" spans="8:40" ht="14.25"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/>
      <c r="Z2709" s="9"/>
      <c r="AA2709" s="9"/>
      <c r="AB2709" s="9"/>
      <c r="AC2709" s="9"/>
      <c r="AD2709" s="9"/>
      <c r="AE2709" s="9"/>
      <c r="AF2709" s="9"/>
      <c r="AG2709" s="9"/>
      <c r="AH2709" s="9"/>
      <c r="AI2709" s="9"/>
      <c r="AJ2709" s="9"/>
      <c r="AK2709" s="9"/>
      <c r="AL2709" s="9"/>
      <c r="AM2709" s="9"/>
      <c r="AN2709" s="9"/>
    </row>
    <row r="2710" spans="8:40" ht="14.25"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  <c r="AA2710" s="9"/>
      <c r="AB2710" s="9"/>
      <c r="AC2710" s="9"/>
      <c r="AD2710" s="9"/>
      <c r="AE2710" s="9"/>
      <c r="AF2710" s="9"/>
      <c r="AG2710" s="9"/>
      <c r="AH2710" s="9"/>
      <c r="AI2710" s="9"/>
      <c r="AJ2710" s="9"/>
      <c r="AK2710" s="9"/>
      <c r="AL2710" s="9"/>
      <c r="AM2710" s="9"/>
      <c r="AN2710" s="9"/>
    </row>
    <row r="2711" spans="8:40" ht="14.25"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  <c r="AA2711" s="9"/>
      <c r="AB2711" s="9"/>
      <c r="AC2711" s="9"/>
      <c r="AD2711" s="9"/>
      <c r="AE2711" s="9"/>
      <c r="AF2711" s="9"/>
      <c r="AG2711" s="9"/>
      <c r="AH2711" s="9"/>
      <c r="AI2711" s="9"/>
      <c r="AJ2711" s="9"/>
      <c r="AK2711" s="9"/>
      <c r="AL2711" s="9"/>
      <c r="AM2711" s="9"/>
      <c r="AN2711" s="9"/>
    </row>
    <row r="2712" spans="8:40" ht="14.25"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9"/>
      <c r="V2712" s="9"/>
      <c r="W2712" s="9"/>
      <c r="X2712" s="9"/>
      <c r="Y2712" s="9"/>
      <c r="Z2712" s="9"/>
      <c r="AA2712" s="9"/>
      <c r="AB2712" s="9"/>
      <c r="AC2712" s="9"/>
      <c r="AD2712" s="9"/>
      <c r="AE2712" s="9"/>
      <c r="AF2712" s="9"/>
      <c r="AG2712" s="9"/>
      <c r="AH2712" s="9"/>
      <c r="AI2712" s="9"/>
      <c r="AJ2712" s="9"/>
      <c r="AK2712" s="9"/>
      <c r="AL2712" s="9"/>
      <c r="AM2712" s="9"/>
      <c r="AN2712" s="9"/>
    </row>
    <row r="2713" spans="8:40" ht="14.25"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9"/>
      <c r="X2713" s="9"/>
      <c r="Y2713" s="9"/>
      <c r="Z2713" s="9"/>
      <c r="AA2713" s="9"/>
      <c r="AB2713" s="9"/>
      <c r="AC2713" s="9"/>
      <c r="AD2713" s="9"/>
      <c r="AE2713" s="9"/>
      <c r="AF2713" s="9"/>
      <c r="AG2713" s="9"/>
      <c r="AH2713" s="9"/>
      <c r="AI2713" s="9"/>
      <c r="AJ2713" s="9"/>
      <c r="AK2713" s="9"/>
      <c r="AL2713" s="9"/>
      <c r="AM2713" s="9"/>
      <c r="AN2713" s="9"/>
    </row>
    <row r="2714" spans="8:40" ht="14.25"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9"/>
      <c r="X2714" s="9"/>
      <c r="Y2714" s="9"/>
      <c r="Z2714" s="9"/>
      <c r="AA2714" s="9"/>
      <c r="AB2714" s="9"/>
      <c r="AC2714" s="9"/>
      <c r="AD2714" s="9"/>
      <c r="AE2714" s="9"/>
      <c r="AF2714" s="9"/>
      <c r="AG2714" s="9"/>
      <c r="AH2714" s="9"/>
      <c r="AI2714" s="9"/>
      <c r="AJ2714" s="9"/>
      <c r="AK2714" s="9"/>
      <c r="AL2714" s="9"/>
      <c r="AM2714" s="9"/>
      <c r="AN2714" s="9"/>
    </row>
    <row r="2715" spans="8:40" ht="14.25"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  <c r="V2715" s="9"/>
      <c r="W2715" s="9"/>
      <c r="X2715" s="9"/>
      <c r="Y2715" s="9"/>
      <c r="Z2715" s="9"/>
      <c r="AA2715" s="9"/>
      <c r="AB2715" s="9"/>
      <c r="AC2715" s="9"/>
      <c r="AD2715" s="9"/>
      <c r="AE2715" s="9"/>
      <c r="AF2715" s="9"/>
      <c r="AG2715" s="9"/>
      <c r="AH2715" s="9"/>
      <c r="AI2715" s="9"/>
      <c r="AJ2715" s="9"/>
      <c r="AK2715" s="9"/>
      <c r="AL2715" s="9"/>
      <c r="AM2715" s="9"/>
      <c r="AN2715" s="9"/>
    </row>
    <row r="2716" spans="8:40" ht="14.25"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  <c r="AA2716" s="9"/>
      <c r="AB2716" s="9"/>
      <c r="AC2716" s="9"/>
      <c r="AD2716" s="9"/>
      <c r="AE2716" s="9"/>
      <c r="AF2716" s="9"/>
      <c r="AG2716" s="9"/>
      <c r="AH2716" s="9"/>
      <c r="AI2716" s="9"/>
      <c r="AJ2716" s="9"/>
      <c r="AK2716" s="9"/>
      <c r="AL2716" s="9"/>
      <c r="AM2716" s="9"/>
      <c r="AN2716" s="9"/>
    </row>
    <row r="2717" spans="8:40" ht="14.25"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  <c r="AA2717" s="9"/>
      <c r="AB2717" s="9"/>
      <c r="AC2717" s="9"/>
      <c r="AD2717" s="9"/>
      <c r="AE2717" s="9"/>
      <c r="AF2717" s="9"/>
      <c r="AG2717" s="9"/>
      <c r="AH2717" s="9"/>
      <c r="AI2717" s="9"/>
      <c r="AJ2717" s="9"/>
      <c r="AK2717" s="9"/>
      <c r="AL2717" s="9"/>
      <c r="AM2717" s="9"/>
      <c r="AN2717" s="9"/>
    </row>
    <row r="2718" spans="8:40" ht="14.25"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/>
      <c r="Z2718" s="9"/>
      <c r="AA2718" s="9"/>
      <c r="AB2718" s="9"/>
      <c r="AC2718" s="9"/>
      <c r="AD2718" s="9"/>
      <c r="AE2718" s="9"/>
      <c r="AF2718" s="9"/>
      <c r="AG2718" s="9"/>
      <c r="AH2718" s="9"/>
      <c r="AI2718" s="9"/>
      <c r="AJ2718" s="9"/>
      <c r="AK2718" s="9"/>
      <c r="AL2718" s="9"/>
      <c r="AM2718" s="9"/>
      <c r="AN2718" s="9"/>
    </row>
    <row r="2719" spans="8:40" ht="14.25"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  <c r="AA2719" s="9"/>
      <c r="AB2719" s="9"/>
      <c r="AC2719" s="9"/>
      <c r="AD2719" s="9"/>
      <c r="AE2719" s="9"/>
      <c r="AF2719" s="9"/>
      <c r="AG2719" s="9"/>
      <c r="AH2719" s="9"/>
      <c r="AI2719" s="9"/>
      <c r="AJ2719" s="9"/>
      <c r="AK2719" s="9"/>
      <c r="AL2719" s="9"/>
      <c r="AM2719" s="9"/>
      <c r="AN2719" s="9"/>
    </row>
    <row r="2720" spans="8:40" ht="14.25"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  <c r="AA2720" s="9"/>
      <c r="AB2720" s="9"/>
      <c r="AC2720" s="9"/>
      <c r="AD2720" s="9"/>
      <c r="AE2720" s="9"/>
      <c r="AF2720" s="9"/>
      <c r="AG2720" s="9"/>
      <c r="AH2720" s="9"/>
      <c r="AI2720" s="9"/>
      <c r="AJ2720" s="9"/>
      <c r="AK2720" s="9"/>
      <c r="AL2720" s="9"/>
      <c r="AM2720" s="9"/>
      <c r="AN2720" s="9"/>
    </row>
    <row r="2721" spans="8:40" ht="14.25"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  <c r="AA2721" s="9"/>
      <c r="AB2721" s="9"/>
      <c r="AC2721" s="9"/>
      <c r="AD2721" s="9"/>
      <c r="AE2721" s="9"/>
      <c r="AF2721" s="9"/>
      <c r="AG2721" s="9"/>
      <c r="AH2721" s="9"/>
      <c r="AI2721" s="9"/>
      <c r="AJ2721" s="9"/>
      <c r="AK2721" s="9"/>
      <c r="AL2721" s="9"/>
      <c r="AM2721" s="9"/>
      <c r="AN2721" s="9"/>
    </row>
    <row r="2722" spans="8:40" ht="14.25"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  <c r="AB2722" s="9"/>
      <c r="AC2722" s="9"/>
      <c r="AD2722" s="9"/>
      <c r="AE2722" s="9"/>
      <c r="AF2722" s="9"/>
      <c r="AG2722" s="9"/>
      <c r="AH2722" s="9"/>
      <c r="AI2722" s="9"/>
      <c r="AJ2722" s="9"/>
      <c r="AK2722" s="9"/>
      <c r="AL2722" s="9"/>
      <c r="AM2722" s="9"/>
      <c r="AN2722" s="9"/>
    </row>
    <row r="2723" spans="8:40" ht="14.25"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  <c r="AA2723" s="9"/>
      <c r="AB2723" s="9"/>
      <c r="AC2723" s="9"/>
      <c r="AD2723" s="9"/>
      <c r="AE2723" s="9"/>
      <c r="AF2723" s="9"/>
      <c r="AG2723" s="9"/>
      <c r="AH2723" s="9"/>
      <c r="AI2723" s="9"/>
      <c r="AJ2723" s="9"/>
      <c r="AK2723" s="9"/>
      <c r="AL2723" s="9"/>
      <c r="AM2723" s="9"/>
      <c r="AN2723" s="9"/>
    </row>
    <row r="2724" spans="8:40" ht="14.25"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  <c r="AB2724" s="9"/>
      <c r="AC2724" s="9"/>
      <c r="AD2724" s="9"/>
      <c r="AE2724" s="9"/>
      <c r="AF2724" s="9"/>
      <c r="AG2724" s="9"/>
      <c r="AH2724" s="9"/>
      <c r="AI2724" s="9"/>
      <c r="AJ2724" s="9"/>
      <c r="AK2724" s="9"/>
      <c r="AL2724" s="9"/>
      <c r="AM2724" s="9"/>
      <c r="AN2724" s="9"/>
    </row>
    <row r="2725" spans="8:40" ht="14.25"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  <c r="AA2725" s="9"/>
      <c r="AB2725" s="9"/>
      <c r="AC2725" s="9"/>
      <c r="AD2725" s="9"/>
      <c r="AE2725" s="9"/>
      <c r="AF2725" s="9"/>
      <c r="AG2725" s="9"/>
      <c r="AH2725" s="9"/>
      <c r="AI2725" s="9"/>
      <c r="AJ2725" s="9"/>
      <c r="AK2725" s="9"/>
      <c r="AL2725" s="9"/>
      <c r="AM2725" s="9"/>
      <c r="AN2725" s="9"/>
    </row>
    <row r="2726" spans="8:40" ht="14.25"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  <c r="AA2726" s="9"/>
      <c r="AB2726" s="9"/>
      <c r="AC2726" s="9"/>
      <c r="AD2726" s="9"/>
      <c r="AE2726" s="9"/>
      <c r="AF2726" s="9"/>
      <c r="AG2726" s="9"/>
      <c r="AH2726" s="9"/>
      <c r="AI2726" s="9"/>
      <c r="AJ2726" s="9"/>
      <c r="AK2726" s="9"/>
      <c r="AL2726" s="9"/>
      <c r="AM2726" s="9"/>
      <c r="AN2726" s="9"/>
    </row>
    <row r="2727" spans="8:40" ht="14.25"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9"/>
      <c r="X2727" s="9"/>
      <c r="Y2727" s="9"/>
      <c r="Z2727" s="9"/>
      <c r="AA2727" s="9"/>
      <c r="AB2727" s="9"/>
      <c r="AC2727" s="9"/>
      <c r="AD2727" s="9"/>
      <c r="AE2727" s="9"/>
      <c r="AF2727" s="9"/>
      <c r="AG2727" s="9"/>
      <c r="AH2727" s="9"/>
      <c r="AI2727" s="9"/>
      <c r="AJ2727" s="9"/>
      <c r="AK2727" s="9"/>
      <c r="AL2727" s="9"/>
      <c r="AM2727" s="9"/>
      <c r="AN2727" s="9"/>
    </row>
    <row r="2728" spans="8:40" ht="14.25"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/>
      <c r="AB2728" s="9"/>
      <c r="AC2728" s="9"/>
      <c r="AD2728" s="9"/>
      <c r="AE2728" s="9"/>
      <c r="AF2728" s="9"/>
      <c r="AG2728" s="9"/>
      <c r="AH2728" s="9"/>
      <c r="AI2728" s="9"/>
      <c r="AJ2728" s="9"/>
      <c r="AK2728" s="9"/>
      <c r="AL2728" s="9"/>
      <c r="AM2728" s="9"/>
      <c r="AN2728" s="9"/>
    </row>
    <row r="2729" spans="8:40" ht="14.25"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  <c r="AA2729" s="9"/>
      <c r="AB2729" s="9"/>
      <c r="AC2729" s="9"/>
      <c r="AD2729" s="9"/>
      <c r="AE2729" s="9"/>
      <c r="AF2729" s="9"/>
      <c r="AG2729" s="9"/>
      <c r="AH2729" s="9"/>
      <c r="AI2729" s="9"/>
      <c r="AJ2729" s="9"/>
      <c r="AK2729" s="9"/>
      <c r="AL2729" s="9"/>
      <c r="AM2729" s="9"/>
      <c r="AN2729" s="9"/>
    </row>
    <row r="2730" spans="8:40" ht="14.25"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  <c r="AA2730" s="9"/>
      <c r="AB2730" s="9"/>
      <c r="AC2730" s="9"/>
      <c r="AD2730" s="9"/>
      <c r="AE2730" s="9"/>
      <c r="AF2730" s="9"/>
      <c r="AG2730" s="9"/>
      <c r="AH2730" s="9"/>
      <c r="AI2730" s="9"/>
      <c r="AJ2730" s="9"/>
      <c r="AK2730" s="9"/>
      <c r="AL2730" s="9"/>
      <c r="AM2730" s="9"/>
      <c r="AN2730" s="9"/>
    </row>
    <row r="2731" spans="8:40" ht="14.25"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  <c r="AA2731" s="9"/>
      <c r="AB2731" s="9"/>
      <c r="AC2731" s="9"/>
      <c r="AD2731" s="9"/>
      <c r="AE2731" s="9"/>
      <c r="AF2731" s="9"/>
      <c r="AG2731" s="9"/>
      <c r="AH2731" s="9"/>
      <c r="AI2731" s="9"/>
      <c r="AJ2731" s="9"/>
      <c r="AK2731" s="9"/>
      <c r="AL2731" s="9"/>
      <c r="AM2731" s="9"/>
      <c r="AN2731" s="9"/>
    </row>
    <row r="2732" spans="8:40" ht="14.25"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9"/>
      <c r="X2732" s="9"/>
      <c r="Y2732" s="9"/>
      <c r="Z2732" s="9"/>
      <c r="AA2732" s="9"/>
      <c r="AB2732" s="9"/>
      <c r="AC2732" s="9"/>
      <c r="AD2732" s="9"/>
      <c r="AE2732" s="9"/>
      <c r="AF2732" s="9"/>
      <c r="AG2732" s="9"/>
      <c r="AH2732" s="9"/>
      <c r="AI2732" s="9"/>
      <c r="AJ2732" s="9"/>
      <c r="AK2732" s="9"/>
      <c r="AL2732" s="9"/>
      <c r="AM2732" s="9"/>
      <c r="AN2732" s="9"/>
    </row>
    <row r="2733" spans="8:40" ht="14.25"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9"/>
      <c r="X2733" s="9"/>
      <c r="Y2733" s="9"/>
      <c r="Z2733" s="9"/>
      <c r="AA2733" s="9"/>
      <c r="AB2733" s="9"/>
      <c r="AC2733" s="9"/>
      <c r="AD2733" s="9"/>
      <c r="AE2733" s="9"/>
      <c r="AF2733" s="9"/>
      <c r="AG2733" s="9"/>
      <c r="AH2733" s="9"/>
      <c r="AI2733" s="9"/>
      <c r="AJ2733" s="9"/>
      <c r="AK2733" s="9"/>
      <c r="AL2733" s="9"/>
      <c r="AM2733" s="9"/>
      <c r="AN2733" s="9"/>
    </row>
    <row r="2734" spans="8:40" ht="14.25"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  <c r="V2734" s="9"/>
      <c r="W2734" s="9"/>
      <c r="X2734" s="9"/>
      <c r="Y2734" s="9"/>
      <c r="Z2734" s="9"/>
      <c r="AA2734" s="9"/>
      <c r="AB2734" s="9"/>
      <c r="AC2734" s="9"/>
      <c r="AD2734" s="9"/>
      <c r="AE2734" s="9"/>
      <c r="AF2734" s="9"/>
      <c r="AG2734" s="9"/>
      <c r="AH2734" s="9"/>
      <c r="AI2734" s="9"/>
      <c r="AJ2734" s="9"/>
      <c r="AK2734" s="9"/>
      <c r="AL2734" s="9"/>
      <c r="AM2734" s="9"/>
      <c r="AN2734" s="9"/>
    </row>
    <row r="2735" spans="8:40" ht="14.25"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  <c r="AA2735" s="9"/>
      <c r="AB2735" s="9"/>
      <c r="AC2735" s="9"/>
      <c r="AD2735" s="9"/>
      <c r="AE2735" s="9"/>
      <c r="AF2735" s="9"/>
      <c r="AG2735" s="9"/>
      <c r="AH2735" s="9"/>
      <c r="AI2735" s="9"/>
      <c r="AJ2735" s="9"/>
      <c r="AK2735" s="9"/>
      <c r="AL2735" s="9"/>
      <c r="AM2735" s="9"/>
      <c r="AN2735" s="9"/>
    </row>
    <row r="2736" spans="8:40" ht="14.25"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  <c r="AB2736" s="9"/>
      <c r="AC2736" s="9"/>
      <c r="AD2736" s="9"/>
      <c r="AE2736" s="9"/>
      <c r="AF2736" s="9"/>
      <c r="AG2736" s="9"/>
      <c r="AH2736" s="9"/>
      <c r="AI2736" s="9"/>
      <c r="AJ2736" s="9"/>
      <c r="AK2736" s="9"/>
      <c r="AL2736" s="9"/>
      <c r="AM2736" s="9"/>
      <c r="AN2736" s="9"/>
    </row>
    <row r="2737" spans="8:40" ht="14.25"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/>
      <c r="Z2737" s="9"/>
      <c r="AA2737" s="9"/>
      <c r="AB2737" s="9"/>
      <c r="AC2737" s="9"/>
      <c r="AD2737" s="9"/>
      <c r="AE2737" s="9"/>
      <c r="AF2737" s="9"/>
      <c r="AG2737" s="9"/>
      <c r="AH2737" s="9"/>
      <c r="AI2737" s="9"/>
      <c r="AJ2737" s="9"/>
      <c r="AK2737" s="9"/>
      <c r="AL2737" s="9"/>
      <c r="AM2737" s="9"/>
      <c r="AN2737" s="9"/>
    </row>
    <row r="2738" spans="8:40" ht="14.25"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  <c r="AA2738" s="9"/>
      <c r="AB2738" s="9"/>
      <c r="AC2738" s="9"/>
      <c r="AD2738" s="9"/>
      <c r="AE2738" s="9"/>
      <c r="AF2738" s="9"/>
      <c r="AG2738" s="9"/>
      <c r="AH2738" s="9"/>
      <c r="AI2738" s="9"/>
      <c r="AJ2738" s="9"/>
      <c r="AK2738" s="9"/>
      <c r="AL2738" s="9"/>
      <c r="AM2738" s="9"/>
      <c r="AN2738" s="9"/>
    </row>
    <row r="2739" spans="8:40" ht="14.25"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  <c r="AA2739" s="9"/>
      <c r="AB2739" s="9"/>
      <c r="AC2739" s="9"/>
      <c r="AD2739" s="9"/>
      <c r="AE2739" s="9"/>
      <c r="AF2739" s="9"/>
      <c r="AG2739" s="9"/>
      <c r="AH2739" s="9"/>
      <c r="AI2739" s="9"/>
      <c r="AJ2739" s="9"/>
      <c r="AK2739" s="9"/>
      <c r="AL2739" s="9"/>
      <c r="AM2739" s="9"/>
      <c r="AN2739" s="9"/>
    </row>
    <row r="2740" spans="8:40" ht="14.25"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  <c r="AA2740" s="9"/>
      <c r="AB2740" s="9"/>
      <c r="AC2740" s="9"/>
      <c r="AD2740" s="9"/>
      <c r="AE2740" s="9"/>
      <c r="AF2740" s="9"/>
      <c r="AG2740" s="9"/>
      <c r="AH2740" s="9"/>
      <c r="AI2740" s="9"/>
      <c r="AJ2740" s="9"/>
      <c r="AK2740" s="9"/>
      <c r="AL2740" s="9"/>
      <c r="AM2740" s="9"/>
      <c r="AN2740" s="9"/>
    </row>
    <row r="2741" spans="8:40" ht="14.25"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  <c r="AA2741" s="9"/>
      <c r="AB2741" s="9"/>
      <c r="AC2741" s="9"/>
      <c r="AD2741" s="9"/>
      <c r="AE2741" s="9"/>
      <c r="AF2741" s="9"/>
      <c r="AG2741" s="9"/>
      <c r="AH2741" s="9"/>
      <c r="AI2741" s="9"/>
      <c r="AJ2741" s="9"/>
      <c r="AK2741" s="9"/>
      <c r="AL2741" s="9"/>
      <c r="AM2741" s="9"/>
      <c r="AN2741" s="9"/>
    </row>
    <row r="2742" spans="8:40" ht="14.25"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/>
      <c r="Z2742" s="9"/>
      <c r="AA2742" s="9"/>
      <c r="AB2742" s="9"/>
      <c r="AC2742" s="9"/>
      <c r="AD2742" s="9"/>
      <c r="AE2742" s="9"/>
      <c r="AF2742" s="9"/>
      <c r="AG2742" s="9"/>
      <c r="AH2742" s="9"/>
      <c r="AI2742" s="9"/>
      <c r="AJ2742" s="9"/>
      <c r="AK2742" s="9"/>
      <c r="AL2742" s="9"/>
      <c r="AM2742" s="9"/>
      <c r="AN2742" s="9"/>
    </row>
    <row r="2743" spans="8:40" ht="14.25"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  <c r="AA2743" s="9"/>
      <c r="AB2743" s="9"/>
      <c r="AC2743" s="9"/>
      <c r="AD2743" s="9"/>
      <c r="AE2743" s="9"/>
      <c r="AF2743" s="9"/>
      <c r="AG2743" s="9"/>
      <c r="AH2743" s="9"/>
      <c r="AI2743" s="9"/>
      <c r="AJ2743" s="9"/>
      <c r="AK2743" s="9"/>
      <c r="AL2743" s="9"/>
      <c r="AM2743" s="9"/>
      <c r="AN2743" s="9"/>
    </row>
    <row r="2744" spans="8:40" ht="14.25"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  <c r="AA2744" s="9"/>
      <c r="AB2744" s="9"/>
      <c r="AC2744" s="9"/>
      <c r="AD2744" s="9"/>
      <c r="AE2744" s="9"/>
      <c r="AF2744" s="9"/>
      <c r="AG2744" s="9"/>
      <c r="AH2744" s="9"/>
      <c r="AI2744" s="9"/>
      <c r="AJ2744" s="9"/>
      <c r="AK2744" s="9"/>
      <c r="AL2744" s="9"/>
      <c r="AM2744" s="9"/>
      <c r="AN2744" s="9"/>
    </row>
    <row r="2745" spans="8:40" ht="14.25"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  <c r="AB2745" s="9"/>
      <c r="AC2745" s="9"/>
      <c r="AD2745" s="9"/>
      <c r="AE2745" s="9"/>
      <c r="AF2745" s="9"/>
      <c r="AG2745" s="9"/>
      <c r="AH2745" s="9"/>
      <c r="AI2745" s="9"/>
      <c r="AJ2745" s="9"/>
      <c r="AK2745" s="9"/>
      <c r="AL2745" s="9"/>
      <c r="AM2745" s="9"/>
      <c r="AN2745" s="9"/>
    </row>
    <row r="2746" spans="8:40" ht="14.25"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  <c r="V2746" s="9"/>
      <c r="W2746" s="9"/>
      <c r="X2746" s="9"/>
      <c r="Y2746" s="9"/>
      <c r="Z2746" s="9"/>
      <c r="AA2746" s="9"/>
      <c r="AB2746" s="9"/>
      <c r="AC2746" s="9"/>
      <c r="AD2746" s="9"/>
      <c r="AE2746" s="9"/>
      <c r="AF2746" s="9"/>
      <c r="AG2746" s="9"/>
      <c r="AH2746" s="9"/>
      <c r="AI2746" s="9"/>
      <c r="AJ2746" s="9"/>
      <c r="AK2746" s="9"/>
      <c r="AL2746" s="9"/>
      <c r="AM2746" s="9"/>
      <c r="AN2746" s="9"/>
    </row>
    <row r="2747" spans="8:40" ht="14.25"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9"/>
      <c r="X2747" s="9"/>
      <c r="Y2747" s="9"/>
      <c r="Z2747" s="9"/>
      <c r="AA2747" s="9"/>
      <c r="AB2747" s="9"/>
      <c r="AC2747" s="9"/>
      <c r="AD2747" s="9"/>
      <c r="AE2747" s="9"/>
      <c r="AF2747" s="9"/>
      <c r="AG2747" s="9"/>
      <c r="AH2747" s="9"/>
      <c r="AI2747" s="9"/>
      <c r="AJ2747" s="9"/>
      <c r="AK2747" s="9"/>
      <c r="AL2747" s="9"/>
      <c r="AM2747" s="9"/>
      <c r="AN2747" s="9"/>
    </row>
    <row r="2748" spans="8:40" ht="14.25"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9"/>
      <c r="X2748" s="9"/>
      <c r="Y2748" s="9"/>
      <c r="Z2748" s="9"/>
      <c r="AA2748" s="9"/>
      <c r="AB2748" s="9"/>
      <c r="AC2748" s="9"/>
      <c r="AD2748" s="9"/>
      <c r="AE2748" s="9"/>
      <c r="AF2748" s="9"/>
      <c r="AG2748" s="9"/>
      <c r="AH2748" s="9"/>
      <c r="AI2748" s="9"/>
      <c r="AJ2748" s="9"/>
      <c r="AK2748" s="9"/>
      <c r="AL2748" s="9"/>
      <c r="AM2748" s="9"/>
      <c r="AN2748" s="9"/>
    </row>
    <row r="2749" spans="8:40" ht="14.25"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  <c r="AA2749" s="9"/>
      <c r="AB2749" s="9"/>
      <c r="AC2749" s="9"/>
      <c r="AD2749" s="9"/>
      <c r="AE2749" s="9"/>
      <c r="AF2749" s="9"/>
      <c r="AG2749" s="9"/>
      <c r="AH2749" s="9"/>
      <c r="AI2749" s="9"/>
      <c r="AJ2749" s="9"/>
      <c r="AK2749" s="9"/>
      <c r="AL2749" s="9"/>
      <c r="AM2749" s="9"/>
      <c r="AN2749" s="9"/>
    </row>
    <row r="2750" spans="8:40" ht="14.25"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  <c r="AA2750" s="9"/>
      <c r="AB2750" s="9"/>
      <c r="AC2750" s="9"/>
      <c r="AD2750" s="9"/>
      <c r="AE2750" s="9"/>
      <c r="AF2750" s="9"/>
      <c r="AG2750" s="9"/>
      <c r="AH2750" s="9"/>
      <c r="AI2750" s="9"/>
      <c r="AJ2750" s="9"/>
      <c r="AK2750" s="9"/>
      <c r="AL2750" s="9"/>
      <c r="AM2750" s="9"/>
      <c r="AN2750" s="9"/>
    </row>
    <row r="2751" spans="8:40" ht="14.25"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  <c r="AA2751" s="9"/>
      <c r="AB2751" s="9"/>
      <c r="AC2751" s="9"/>
      <c r="AD2751" s="9"/>
      <c r="AE2751" s="9"/>
      <c r="AF2751" s="9"/>
      <c r="AG2751" s="9"/>
      <c r="AH2751" s="9"/>
      <c r="AI2751" s="9"/>
      <c r="AJ2751" s="9"/>
      <c r="AK2751" s="9"/>
      <c r="AL2751" s="9"/>
      <c r="AM2751" s="9"/>
      <c r="AN2751" s="9"/>
    </row>
    <row r="2752" spans="8:40" ht="14.25"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9"/>
      <c r="X2752" s="9"/>
      <c r="Y2752" s="9"/>
      <c r="Z2752" s="9"/>
      <c r="AA2752" s="9"/>
      <c r="AB2752" s="9"/>
      <c r="AC2752" s="9"/>
      <c r="AD2752" s="9"/>
      <c r="AE2752" s="9"/>
      <c r="AF2752" s="9"/>
      <c r="AG2752" s="9"/>
      <c r="AH2752" s="9"/>
      <c r="AI2752" s="9"/>
      <c r="AJ2752" s="9"/>
      <c r="AK2752" s="9"/>
      <c r="AL2752" s="9"/>
      <c r="AM2752" s="9"/>
      <c r="AN2752" s="9"/>
    </row>
    <row r="2753" spans="8:40" ht="14.25"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  <c r="AB2753" s="9"/>
      <c r="AC2753" s="9"/>
      <c r="AD2753" s="9"/>
      <c r="AE2753" s="9"/>
      <c r="AF2753" s="9"/>
      <c r="AG2753" s="9"/>
      <c r="AH2753" s="9"/>
      <c r="AI2753" s="9"/>
      <c r="AJ2753" s="9"/>
      <c r="AK2753" s="9"/>
      <c r="AL2753" s="9"/>
      <c r="AM2753" s="9"/>
      <c r="AN2753" s="9"/>
    </row>
    <row r="2754" spans="8:40" ht="14.25"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  <c r="AA2754" s="9"/>
      <c r="AB2754" s="9"/>
      <c r="AC2754" s="9"/>
      <c r="AD2754" s="9"/>
      <c r="AE2754" s="9"/>
      <c r="AF2754" s="9"/>
      <c r="AG2754" s="9"/>
      <c r="AH2754" s="9"/>
      <c r="AI2754" s="9"/>
      <c r="AJ2754" s="9"/>
      <c r="AK2754" s="9"/>
      <c r="AL2754" s="9"/>
      <c r="AM2754" s="9"/>
      <c r="AN2754" s="9"/>
    </row>
    <row r="2755" spans="8:40" ht="14.25"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  <c r="AA2755" s="9"/>
      <c r="AB2755" s="9"/>
      <c r="AC2755" s="9"/>
      <c r="AD2755" s="9"/>
      <c r="AE2755" s="9"/>
      <c r="AF2755" s="9"/>
      <c r="AG2755" s="9"/>
      <c r="AH2755" s="9"/>
      <c r="AI2755" s="9"/>
      <c r="AJ2755" s="9"/>
      <c r="AK2755" s="9"/>
      <c r="AL2755" s="9"/>
      <c r="AM2755" s="9"/>
      <c r="AN2755" s="9"/>
    </row>
    <row r="2756" spans="8:40" ht="14.25"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/>
      <c r="Z2756" s="9"/>
      <c r="AA2756" s="9"/>
      <c r="AB2756" s="9"/>
      <c r="AC2756" s="9"/>
      <c r="AD2756" s="9"/>
      <c r="AE2756" s="9"/>
      <c r="AF2756" s="9"/>
      <c r="AG2756" s="9"/>
      <c r="AH2756" s="9"/>
      <c r="AI2756" s="9"/>
      <c r="AJ2756" s="9"/>
      <c r="AK2756" s="9"/>
      <c r="AL2756" s="9"/>
      <c r="AM2756" s="9"/>
      <c r="AN2756" s="9"/>
    </row>
    <row r="2757" spans="8:40" ht="14.25"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  <c r="AB2757" s="9"/>
      <c r="AC2757" s="9"/>
      <c r="AD2757" s="9"/>
      <c r="AE2757" s="9"/>
      <c r="AF2757" s="9"/>
      <c r="AG2757" s="9"/>
      <c r="AH2757" s="9"/>
      <c r="AI2757" s="9"/>
      <c r="AJ2757" s="9"/>
      <c r="AK2757" s="9"/>
      <c r="AL2757" s="9"/>
      <c r="AM2757" s="9"/>
      <c r="AN2757" s="9"/>
    </row>
    <row r="2758" spans="8:40" ht="14.25"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  <c r="AA2758" s="9"/>
      <c r="AB2758" s="9"/>
      <c r="AC2758" s="9"/>
      <c r="AD2758" s="9"/>
      <c r="AE2758" s="9"/>
      <c r="AF2758" s="9"/>
      <c r="AG2758" s="9"/>
      <c r="AH2758" s="9"/>
      <c r="AI2758" s="9"/>
      <c r="AJ2758" s="9"/>
      <c r="AK2758" s="9"/>
      <c r="AL2758" s="9"/>
      <c r="AM2758" s="9"/>
      <c r="AN2758" s="9"/>
    </row>
    <row r="2759" spans="8:40" ht="14.25"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9"/>
      <c r="X2759" s="9"/>
      <c r="Y2759" s="9"/>
      <c r="Z2759" s="9"/>
      <c r="AA2759" s="9"/>
      <c r="AB2759" s="9"/>
      <c r="AC2759" s="9"/>
      <c r="AD2759" s="9"/>
      <c r="AE2759" s="9"/>
      <c r="AF2759" s="9"/>
      <c r="AG2759" s="9"/>
      <c r="AH2759" s="9"/>
      <c r="AI2759" s="9"/>
      <c r="AJ2759" s="9"/>
      <c r="AK2759" s="9"/>
      <c r="AL2759" s="9"/>
      <c r="AM2759" s="9"/>
      <c r="AN2759" s="9"/>
    </row>
    <row r="2760" spans="8:40" ht="14.25"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9"/>
      <c r="V2760" s="9"/>
      <c r="W2760" s="9"/>
      <c r="X2760" s="9"/>
      <c r="Y2760" s="9"/>
      <c r="Z2760" s="9"/>
      <c r="AA2760" s="9"/>
      <c r="AB2760" s="9"/>
      <c r="AC2760" s="9"/>
      <c r="AD2760" s="9"/>
      <c r="AE2760" s="9"/>
      <c r="AF2760" s="9"/>
      <c r="AG2760" s="9"/>
      <c r="AH2760" s="9"/>
      <c r="AI2760" s="9"/>
      <c r="AJ2760" s="9"/>
      <c r="AK2760" s="9"/>
      <c r="AL2760" s="9"/>
      <c r="AM2760" s="9"/>
      <c r="AN2760" s="9"/>
    </row>
    <row r="2761" spans="8:40" ht="14.25"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9"/>
      <c r="X2761" s="9"/>
      <c r="Y2761" s="9"/>
      <c r="Z2761" s="9"/>
      <c r="AA2761" s="9"/>
      <c r="AB2761" s="9"/>
      <c r="AC2761" s="9"/>
      <c r="AD2761" s="9"/>
      <c r="AE2761" s="9"/>
      <c r="AF2761" s="9"/>
      <c r="AG2761" s="9"/>
      <c r="AH2761" s="9"/>
      <c r="AI2761" s="9"/>
      <c r="AJ2761" s="9"/>
      <c r="AK2761" s="9"/>
      <c r="AL2761" s="9"/>
      <c r="AM2761" s="9"/>
      <c r="AN2761" s="9"/>
    </row>
    <row r="2762" spans="8:40" ht="14.25"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  <c r="AA2762" s="9"/>
      <c r="AB2762" s="9"/>
      <c r="AC2762" s="9"/>
      <c r="AD2762" s="9"/>
      <c r="AE2762" s="9"/>
      <c r="AF2762" s="9"/>
      <c r="AG2762" s="9"/>
      <c r="AH2762" s="9"/>
      <c r="AI2762" s="9"/>
      <c r="AJ2762" s="9"/>
      <c r="AK2762" s="9"/>
      <c r="AL2762" s="9"/>
      <c r="AM2762" s="9"/>
      <c r="AN2762" s="9"/>
    </row>
    <row r="2763" spans="8:40" ht="14.25"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  <c r="AB2763" s="9"/>
      <c r="AC2763" s="9"/>
      <c r="AD2763" s="9"/>
      <c r="AE2763" s="9"/>
      <c r="AF2763" s="9"/>
      <c r="AG2763" s="9"/>
      <c r="AH2763" s="9"/>
      <c r="AI2763" s="9"/>
      <c r="AJ2763" s="9"/>
      <c r="AK2763" s="9"/>
      <c r="AL2763" s="9"/>
      <c r="AM2763" s="9"/>
      <c r="AN2763" s="9"/>
    </row>
    <row r="2764" spans="8:40" ht="14.25"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  <c r="AA2764" s="9"/>
      <c r="AB2764" s="9"/>
      <c r="AC2764" s="9"/>
      <c r="AD2764" s="9"/>
      <c r="AE2764" s="9"/>
      <c r="AF2764" s="9"/>
      <c r="AG2764" s="9"/>
      <c r="AH2764" s="9"/>
      <c r="AI2764" s="9"/>
      <c r="AJ2764" s="9"/>
      <c r="AK2764" s="9"/>
      <c r="AL2764" s="9"/>
      <c r="AM2764" s="9"/>
      <c r="AN2764" s="9"/>
    </row>
    <row r="2765" spans="8:40" ht="14.25"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  <c r="AA2765" s="9"/>
      <c r="AB2765" s="9"/>
      <c r="AC2765" s="9"/>
      <c r="AD2765" s="9"/>
      <c r="AE2765" s="9"/>
      <c r="AF2765" s="9"/>
      <c r="AG2765" s="9"/>
      <c r="AH2765" s="9"/>
      <c r="AI2765" s="9"/>
      <c r="AJ2765" s="9"/>
      <c r="AK2765" s="9"/>
      <c r="AL2765" s="9"/>
      <c r="AM2765" s="9"/>
      <c r="AN2765" s="9"/>
    </row>
    <row r="2766" spans="8:40" ht="14.25"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  <c r="AA2766" s="9"/>
      <c r="AB2766" s="9"/>
      <c r="AC2766" s="9"/>
      <c r="AD2766" s="9"/>
      <c r="AE2766" s="9"/>
      <c r="AF2766" s="9"/>
      <c r="AG2766" s="9"/>
      <c r="AH2766" s="9"/>
      <c r="AI2766" s="9"/>
      <c r="AJ2766" s="9"/>
      <c r="AK2766" s="9"/>
      <c r="AL2766" s="9"/>
      <c r="AM2766" s="9"/>
      <c r="AN2766" s="9"/>
    </row>
    <row r="2767" spans="8:40" ht="14.25"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  <c r="AA2767" s="9"/>
      <c r="AB2767" s="9"/>
      <c r="AC2767" s="9"/>
      <c r="AD2767" s="9"/>
      <c r="AE2767" s="9"/>
      <c r="AF2767" s="9"/>
      <c r="AG2767" s="9"/>
      <c r="AH2767" s="9"/>
      <c r="AI2767" s="9"/>
      <c r="AJ2767" s="9"/>
      <c r="AK2767" s="9"/>
      <c r="AL2767" s="9"/>
      <c r="AM2767" s="9"/>
      <c r="AN2767" s="9"/>
    </row>
    <row r="2768" spans="8:40" ht="14.25"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9"/>
      <c r="X2768" s="9"/>
      <c r="Y2768" s="9"/>
      <c r="Z2768" s="9"/>
      <c r="AA2768" s="9"/>
      <c r="AB2768" s="9"/>
      <c r="AC2768" s="9"/>
      <c r="AD2768" s="9"/>
      <c r="AE2768" s="9"/>
      <c r="AF2768" s="9"/>
      <c r="AG2768" s="9"/>
      <c r="AH2768" s="9"/>
      <c r="AI2768" s="9"/>
      <c r="AJ2768" s="9"/>
      <c r="AK2768" s="9"/>
      <c r="AL2768" s="9"/>
      <c r="AM2768" s="9"/>
      <c r="AN2768" s="9"/>
    </row>
    <row r="2769" spans="8:40" ht="14.25"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  <c r="AA2769" s="9"/>
      <c r="AB2769" s="9"/>
      <c r="AC2769" s="9"/>
      <c r="AD2769" s="9"/>
      <c r="AE2769" s="9"/>
      <c r="AF2769" s="9"/>
      <c r="AG2769" s="9"/>
      <c r="AH2769" s="9"/>
      <c r="AI2769" s="9"/>
      <c r="AJ2769" s="9"/>
      <c r="AK2769" s="9"/>
      <c r="AL2769" s="9"/>
      <c r="AM2769" s="9"/>
      <c r="AN2769" s="9"/>
    </row>
    <row r="2770" spans="8:40" ht="14.25"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  <c r="AA2770" s="9"/>
      <c r="AB2770" s="9"/>
      <c r="AC2770" s="9"/>
      <c r="AD2770" s="9"/>
      <c r="AE2770" s="9"/>
      <c r="AF2770" s="9"/>
      <c r="AG2770" s="9"/>
      <c r="AH2770" s="9"/>
      <c r="AI2770" s="9"/>
      <c r="AJ2770" s="9"/>
      <c r="AK2770" s="9"/>
      <c r="AL2770" s="9"/>
      <c r="AM2770" s="9"/>
      <c r="AN2770" s="9"/>
    </row>
    <row r="2771" spans="8:40" ht="14.25"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  <c r="AA2771" s="9"/>
      <c r="AB2771" s="9"/>
      <c r="AC2771" s="9"/>
      <c r="AD2771" s="9"/>
      <c r="AE2771" s="9"/>
      <c r="AF2771" s="9"/>
      <c r="AG2771" s="9"/>
      <c r="AH2771" s="9"/>
      <c r="AI2771" s="9"/>
      <c r="AJ2771" s="9"/>
      <c r="AK2771" s="9"/>
      <c r="AL2771" s="9"/>
      <c r="AM2771" s="9"/>
      <c r="AN2771" s="9"/>
    </row>
    <row r="2772" spans="8:40" ht="14.25"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  <c r="AB2772" s="9"/>
      <c r="AC2772" s="9"/>
      <c r="AD2772" s="9"/>
      <c r="AE2772" s="9"/>
      <c r="AF2772" s="9"/>
      <c r="AG2772" s="9"/>
      <c r="AH2772" s="9"/>
      <c r="AI2772" s="9"/>
      <c r="AJ2772" s="9"/>
      <c r="AK2772" s="9"/>
      <c r="AL2772" s="9"/>
      <c r="AM2772" s="9"/>
      <c r="AN2772" s="9"/>
    </row>
    <row r="2773" spans="8:40" ht="14.25"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  <c r="AB2773" s="9"/>
      <c r="AC2773" s="9"/>
      <c r="AD2773" s="9"/>
      <c r="AE2773" s="9"/>
      <c r="AF2773" s="9"/>
      <c r="AG2773" s="9"/>
      <c r="AH2773" s="9"/>
      <c r="AI2773" s="9"/>
      <c r="AJ2773" s="9"/>
      <c r="AK2773" s="9"/>
      <c r="AL2773" s="9"/>
      <c r="AM2773" s="9"/>
      <c r="AN2773" s="9"/>
    </row>
    <row r="2774" spans="8:40" ht="14.25"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  <c r="AA2774" s="9"/>
      <c r="AB2774" s="9"/>
      <c r="AC2774" s="9"/>
      <c r="AD2774" s="9"/>
      <c r="AE2774" s="9"/>
      <c r="AF2774" s="9"/>
      <c r="AG2774" s="9"/>
      <c r="AH2774" s="9"/>
      <c r="AI2774" s="9"/>
      <c r="AJ2774" s="9"/>
      <c r="AK2774" s="9"/>
      <c r="AL2774" s="9"/>
      <c r="AM2774" s="9"/>
      <c r="AN2774" s="9"/>
    </row>
    <row r="2775" spans="8:40" ht="14.25"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  <c r="AB2775" s="9"/>
      <c r="AC2775" s="9"/>
      <c r="AD2775" s="9"/>
      <c r="AE2775" s="9"/>
      <c r="AF2775" s="9"/>
      <c r="AG2775" s="9"/>
      <c r="AH2775" s="9"/>
      <c r="AI2775" s="9"/>
      <c r="AJ2775" s="9"/>
      <c r="AK2775" s="9"/>
      <c r="AL2775" s="9"/>
      <c r="AM2775" s="9"/>
      <c r="AN2775" s="9"/>
    </row>
    <row r="2776" spans="8:40" ht="14.25"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  <c r="AA2776" s="9"/>
      <c r="AB2776" s="9"/>
      <c r="AC2776" s="9"/>
      <c r="AD2776" s="9"/>
      <c r="AE2776" s="9"/>
      <c r="AF2776" s="9"/>
      <c r="AG2776" s="9"/>
      <c r="AH2776" s="9"/>
      <c r="AI2776" s="9"/>
      <c r="AJ2776" s="9"/>
      <c r="AK2776" s="9"/>
      <c r="AL2776" s="9"/>
      <c r="AM2776" s="9"/>
      <c r="AN2776" s="9"/>
    </row>
    <row r="2777" spans="8:40" ht="14.25"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  <c r="AB2777" s="9"/>
      <c r="AC2777" s="9"/>
      <c r="AD2777" s="9"/>
      <c r="AE2777" s="9"/>
      <c r="AF2777" s="9"/>
      <c r="AG2777" s="9"/>
      <c r="AH2777" s="9"/>
      <c r="AI2777" s="9"/>
      <c r="AJ2777" s="9"/>
      <c r="AK2777" s="9"/>
      <c r="AL2777" s="9"/>
      <c r="AM2777" s="9"/>
      <c r="AN2777" s="9"/>
    </row>
    <row r="2778" spans="8:40" ht="14.25"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  <c r="AA2778" s="9"/>
      <c r="AB2778" s="9"/>
      <c r="AC2778" s="9"/>
      <c r="AD2778" s="9"/>
      <c r="AE2778" s="9"/>
      <c r="AF2778" s="9"/>
      <c r="AG2778" s="9"/>
      <c r="AH2778" s="9"/>
      <c r="AI2778" s="9"/>
      <c r="AJ2778" s="9"/>
      <c r="AK2778" s="9"/>
      <c r="AL2778" s="9"/>
      <c r="AM2778" s="9"/>
      <c r="AN2778" s="9"/>
    </row>
    <row r="2779" spans="8:40" ht="14.25"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  <c r="AA2779" s="9"/>
      <c r="AB2779" s="9"/>
      <c r="AC2779" s="9"/>
      <c r="AD2779" s="9"/>
      <c r="AE2779" s="9"/>
      <c r="AF2779" s="9"/>
      <c r="AG2779" s="9"/>
      <c r="AH2779" s="9"/>
      <c r="AI2779" s="9"/>
      <c r="AJ2779" s="9"/>
      <c r="AK2779" s="9"/>
      <c r="AL2779" s="9"/>
      <c r="AM2779" s="9"/>
      <c r="AN2779" s="9"/>
    </row>
    <row r="2780" spans="8:40" ht="14.25"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9"/>
      <c r="X2780" s="9"/>
      <c r="Y2780" s="9"/>
      <c r="Z2780" s="9"/>
      <c r="AA2780" s="9"/>
      <c r="AB2780" s="9"/>
      <c r="AC2780" s="9"/>
      <c r="AD2780" s="9"/>
      <c r="AE2780" s="9"/>
      <c r="AF2780" s="9"/>
      <c r="AG2780" s="9"/>
      <c r="AH2780" s="9"/>
      <c r="AI2780" s="9"/>
      <c r="AJ2780" s="9"/>
      <c r="AK2780" s="9"/>
      <c r="AL2780" s="9"/>
      <c r="AM2780" s="9"/>
      <c r="AN2780" s="9"/>
    </row>
    <row r="2781" spans="8:40" ht="14.25"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  <c r="AA2781" s="9"/>
      <c r="AB2781" s="9"/>
      <c r="AC2781" s="9"/>
      <c r="AD2781" s="9"/>
      <c r="AE2781" s="9"/>
      <c r="AF2781" s="9"/>
      <c r="AG2781" s="9"/>
      <c r="AH2781" s="9"/>
      <c r="AI2781" s="9"/>
      <c r="AJ2781" s="9"/>
      <c r="AK2781" s="9"/>
      <c r="AL2781" s="9"/>
      <c r="AM2781" s="9"/>
      <c r="AN2781" s="9"/>
    </row>
    <row r="2782" spans="8:40" ht="14.25"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  <c r="AA2782" s="9"/>
      <c r="AB2782" s="9"/>
      <c r="AC2782" s="9"/>
      <c r="AD2782" s="9"/>
      <c r="AE2782" s="9"/>
      <c r="AF2782" s="9"/>
      <c r="AG2782" s="9"/>
      <c r="AH2782" s="9"/>
      <c r="AI2782" s="9"/>
      <c r="AJ2782" s="9"/>
      <c r="AK2782" s="9"/>
      <c r="AL2782" s="9"/>
      <c r="AM2782" s="9"/>
      <c r="AN2782" s="9"/>
    </row>
    <row r="2783" spans="8:40" ht="14.25"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  <c r="AA2783" s="9"/>
      <c r="AB2783" s="9"/>
      <c r="AC2783" s="9"/>
      <c r="AD2783" s="9"/>
      <c r="AE2783" s="9"/>
      <c r="AF2783" s="9"/>
      <c r="AG2783" s="9"/>
      <c r="AH2783" s="9"/>
      <c r="AI2783" s="9"/>
      <c r="AJ2783" s="9"/>
      <c r="AK2783" s="9"/>
      <c r="AL2783" s="9"/>
      <c r="AM2783" s="9"/>
      <c r="AN2783" s="9"/>
    </row>
    <row r="2784" spans="8:40" ht="14.25"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9"/>
      <c r="V2784" s="9"/>
      <c r="W2784" s="9"/>
      <c r="X2784" s="9"/>
      <c r="Y2784" s="9"/>
      <c r="Z2784" s="9"/>
      <c r="AA2784" s="9"/>
      <c r="AB2784" s="9"/>
      <c r="AC2784" s="9"/>
      <c r="AD2784" s="9"/>
      <c r="AE2784" s="9"/>
      <c r="AF2784" s="9"/>
      <c r="AG2784" s="9"/>
      <c r="AH2784" s="9"/>
      <c r="AI2784" s="9"/>
      <c r="AJ2784" s="9"/>
      <c r="AK2784" s="9"/>
      <c r="AL2784" s="9"/>
      <c r="AM2784" s="9"/>
      <c r="AN2784" s="9"/>
    </row>
    <row r="2785" spans="8:40" ht="14.25"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9"/>
      <c r="X2785" s="9"/>
      <c r="Y2785" s="9"/>
      <c r="Z2785" s="9"/>
      <c r="AA2785" s="9"/>
      <c r="AB2785" s="9"/>
      <c r="AC2785" s="9"/>
      <c r="AD2785" s="9"/>
      <c r="AE2785" s="9"/>
      <c r="AF2785" s="9"/>
      <c r="AG2785" s="9"/>
      <c r="AH2785" s="9"/>
      <c r="AI2785" s="9"/>
      <c r="AJ2785" s="9"/>
      <c r="AK2785" s="9"/>
      <c r="AL2785" s="9"/>
      <c r="AM2785" s="9"/>
      <c r="AN2785" s="9"/>
    </row>
    <row r="2786" spans="8:40" ht="14.25"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  <c r="V2786" s="9"/>
      <c r="W2786" s="9"/>
      <c r="X2786" s="9"/>
      <c r="Y2786" s="9"/>
      <c r="Z2786" s="9"/>
      <c r="AA2786" s="9"/>
      <c r="AB2786" s="9"/>
      <c r="AC2786" s="9"/>
      <c r="AD2786" s="9"/>
      <c r="AE2786" s="9"/>
      <c r="AF2786" s="9"/>
      <c r="AG2786" s="9"/>
      <c r="AH2786" s="9"/>
      <c r="AI2786" s="9"/>
      <c r="AJ2786" s="9"/>
      <c r="AK2786" s="9"/>
      <c r="AL2786" s="9"/>
      <c r="AM2786" s="9"/>
      <c r="AN2786" s="9"/>
    </row>
    <row r="2787" spans="8:40" ht="14.25"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  <c r="AA2787" s="9"/>
      <c r="AB2787" s="9"/>
      <c r="AC2787" s="9"/>
      <c r="AD2787" s="9"/>
      <c r="AE2787" s="9"/>
      <c r="AF2787" s="9"/>
      <c r="AG2787" s="9"/>
      <c r="AH2787" s="9"/>
      <c r="AI2787" s="9"/>
      <c r="AJ2787" s="9"/>
      <c r="AK2787" s="9"/>
      <c r="AL2787" s="9"/>
      <c r="AM2787" s="9"/>
      <c r="AN2787" s="9"/>
    </row>
    <row r="2788" spans="8:40" ht="14.25"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/>
      <c r="Z2788" s="9"/>
      <c r="AA2788" s="9"/>
      <c r="AB2788" s="9"/>
      <c r="AC2788" s="9"/>
      <c r="AD2788" s="9"/>
      <c r="AE2788" s="9"/>
      <c r="AF2788" s="9"/>
      <c r="AG2788" s="9"/>
      <c r="AH2788" s="9"/>
      <c r="AI2788" s="9"/>
      <c r="AJ2788" s="9"/>
      <c r="AK2788" s="9"/>
      <c r="AL2788" s="9"/>
      <c r="AM2788" s="9"/>
      <c r="AN2788" s="9"/>
    </row>
    <row r="2789" spans="8:40" ht="14.25"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9"/>
      <c r="X2789" s="9"/>
      <c r="Y2789" s="9"/>
      <c r="Z2789" s="9"/>
      <c r="AA2789" s="9"/>
      <c r="AB2789" s="9"/>
      <c r="AC2789" s="9"/>
      <c r="AD2789" s="9"/>
      <c r="AE2789" s="9"/>
      <c r="AF2789" s="9"/>
      <c r="AG2789" s="9"/>
      <c r="AH2789" s="9"/>
      <c r="AI2789" s="9"/>
      <c r="AJ2789" s="9"/>
      <c r="AK2789" s="9"/>
      <c r="AL2789" s="9"/>
      <c r="AM2789" s="9"/>
      <c r="AN2789" s="9"/>
    </row>
    <row r="2790" spans="8:40" ht="14.25"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  <c r="V2790" s="9"/>
      <c r="W2790" s="9"/>
      <c r="X2790" s="9"/>
      <c r="Y2790" s="9"/>
      <c r="Z2790" s="9"/>
      <c r="AA2790" s="9"/>
      <c r="AB2790" s="9"/>
      <c r="AC2790" s="9"/>
      <c r="AD2790" s="9"/>
      <c r="AE2790" s="9"/>
      <c r="AF2790" s="9"/>
      <c r="AG2790" s="9"/>
      <c r="AH2790" s="9"/>
      <c r="AI2790" s="9"/>
      <c r="AJ2790" s="9"/>
      <c r="AK2790" s="9"/>
      <c r="AL2790" s="9"/>
      <c r="AM2790" s="9"/>
      <c r="AN2790" s="9"/>
    </row>
    <row r="2791" spans="8:40" ht="14.25"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  <c r="AA2791" s="9"/>
      <c r="AB2791" s="9"/>
      <c r="AC2791" s="9"/>
      <c r="AD2791" s="9"/>
      <c r="AE2791" s="9"/>
      <c r="AF2791" s="9"/>
      <c r="AG2791" s="9"/>
      <c r="AH2791" s="9"/>
      <c r="AI2791" s="9"/>
      <c r="AJ2791" s="9"/>
      <c r="AK2791" s="9"/>
      <c r="AL2791" s="9"/>
      <c r="AM2791" s="9"/>
      <c r="AN2791" s="9"/>
    </row>
    <row r="2792" spans="8:40" ht="14.25"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/>
      <c r="Z2792" s="9"/>
      <c r="AA2792" s="9"/>
      <c r="AB2792" s="9"/>
      <c r="AC2792" s="9"/>
      <c r="AD2792" s="9"/>
      <c r="AE2792" s="9"/>
      <c r="AF2792" s="9"/>
      <c r="AG2792" s="9"/>
      <c r="AH2792" s="9"/>
      <c r="AI2792" s="9"/>
      <c r="AJ2792" s="9"/>
      <c r="AK2792" s="9"/>
      <c r="AL2792" s="9"/>
      <c r="AM2792" s="9"/>
      <c r="AN2792" s="9"/>
    </row>
    <row r="2793" spans="8:40" ht="14.25"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  <c r="AA2793" s="9"/>
      <c r="AB2793" s="9"/>
      <c r="AC2793" s="9"/>
      <c r="AD2793" s="9"/>
      <c r="AE2793" s="9"/>
      <c r="AF2793" s="9"/>
      <c r="AG2793" s="9"/>
      <c r="AH2793" s="9"/>
      <c r="AI2793" s="9"/>
      <c r="AJ2793" s="9"/>
      <c r="AK2793" s="9"/>
      <c r="AL2793" s="9"/>
      <c r="AM2793" s="9"/>
      <c r="AN2793" s="9"/>
    </row>
    <row r="2794" spans="8:40" ht="14.25"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/>
      <c r="Z2794" s="9"/>
      <c r="AA2794" s="9"/>
      <c r="AB2794" s="9"/>
      <c r="AC2794" s="9"/>
      <c r="AD2794" s="9"/>
      <c r="AE2794" s="9"/>
      <c r="AF2794" s="9"/>
      <c r="AG2794" s="9"/>
      <c r="AH2794" s="9"/>
      <c r="AI2794" s="9"/>
      <c r="AJ2794" s="9"/>
      <c r="AK2794" s="9"/>
      <c r="AL2794" s="9"/>
      <c r="AM2794" s="9"/>
      <c r="AN2794" s="9"/>
    </row>
    <row r="2795" spans="8:40" ht="14.25"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  <c r="AA2795" s="9"/>
      <c r="AB2795" s="9"/>
      <c r="AC2795" s="9"/>
      <c r="AD2795" s="9"/>
      <c r="AE2795" s="9"/>
      <c r="AF2795" s="9"/>
      <c r="AG2795" s="9"/>
      <c r="AH2795" s="9"/>
      <c r="AI2795" s="9"/>
      <c r="AJ2795" s="9"/>
      <c r="AK2795" s="9"/>
      <c r="AL2795" s="9"/>
      <c r="AM2795" s="9"/>
      <c r="AN2795" s="9"/>
    </row>
    <row r="2796" spans="8:40" ht="14.25"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  <c r="AA2796" s="9"/>
      <c r="AB2796" s="9"/>
      <c r="AC2796" s="9"/>
      <c r="AD2796" s="9"/>
      <c r="AE2796" s="9"/>
      <c r="AF2796" s="9"/>
      <c r="AG2796" s="9"/>
      <c r="AH2796" s="9"/>
      <c r="AI2796" s="9"/>
      <c r="AJ2796" s="9"/>
      <c r="AK2796" s="9"/>
      <c r="AL2796" s="9"/>
      <c r="AM2796" s="9"/>
      <c r="AN2796" s="9"/>
    </row>
    <row r="2797" spans="8:40" ht="14.25"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  <c r="AA2797" s="9"/>
      <c r="AB2797" s="9"/>
      <c r="AC2797" s="9"/>
      <c r="AD2797" s="9"/>
      <c r="AE2797" s="9"/>
      <c r="AF2797" s="9"/>
      <c r="AG2797" s="9"/>
      <c r="AH2797" s="9"/>
      <c r="AI2797" s="9"/>
      <c r="AJ2797" s="9"/>
      <c r="AK2797" s="9"/>
      <c r="AL2797" s="9"/>
      <c r="AM2797" s="9"/>
      <c r="AN2797" s="9"/>
    </row>
    <row r="2798" spans="8:40" ht="14.25"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  <c r="AA2798" s="9"/>
      <c r="AB2798" s="9"/>
      <c r="AC2798" s="9"/>
      <c r="AD2798" s="9"/>
      <c r="AE2798" s="9"/>
      <c r="AF2798" s="9"/>
      <c r="AG2798" s="9"/>
      <c r="AH2798" s="9"/>
      <c r="AI2798" s="9"/>
      <c r="AJ2798" s="9"/>
      <c r="AK2798" s="9"/>
      <c r="AL2798" s="9"/>
      <c r="AM2798" s="9"/>
      <c r="AN2798" s="9"/>
    </row>
    <row r="2799" spans="8:40" ht="14.25"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  <c r="AA2799" s="9"/>
      <c r="AB2799" s="9"/>
      <c r="AC2799" s="9"/>
      <c r="AD2799" s="9"/>
      <c r="AE2799" s="9"/>
      <c r="AF2799" s="9"/>
      <c r="AG2799" s="9"/>
      <c r="AH2799" s="9"/>
      <c r="AI2799" s="9"/>
      <c r="AJ2799" s="9"/>
      <c r="AK2799" s="9"/>
      <c r="AL2799" s="9"/>
      <c r="AM2799" s="9"/>
      <c r="AN2799" s="9"/>
    </row>
    <row r="2800" spans="8:40" ht="14.25"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/>
      <c r="Z2800" s="9"/>
      <c r="AA2800" s="9"/>
      <c r="AB2800" s="9"/>
      <c r="AC2800" s="9"/>
      <c r="AD2800" s="9"/>
      <c r="AE2800" s="9"/>
      <c r="AF2800" s="9"/>
      <c r="AG2800" s="9"/>
      <c r="AH2800" s="9"/>
      <c r="AI2800" s="9"/>
      <c r="AJ2800" s="9"/>
      <c r="AK2800" s="9"/>
      <c r="AL2800" s="9"/>
      <c r="AM2800" s="9"/>
      <c r="AN2800" s="9"/>
    </row>
    <row r="2801" spans="8:40" ht="14.25"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  <c r="AA2801" s="9"/>
      <c r="AB2801" s="9"/>
      <c r="AC2801" s="9"/>
      <c r="AD2801" s="9"/>
      <c r="AE2801" s="9"/>
      <c r="AF2801" s="9"/>
      <c r="AG2801" s="9"/>
      <c r="AH2801" s="9"/>
      <c r="AI2801" s="9"/>
      <c r="AJ2801" s="9"/>
      <c r="AK2801" s="9"/>
      <c r="AL2801" s="9"/>
      <c r="AM2801" s="9"/>
      <c r="AN2801" s="9"/>
    </row>
    <row r="2802" spans="8:40" ht="14.25"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  <c r="AA2802" s="9"/>
      <c r="AB2802" s="9"/>
      <c r="AC2802" s="9"/>
      <c r="AD2802" s="9"/>
      <c r="AE2802" s="9"/>
      <c r="AF2802" s="9"/>
      <c r="AG2802" s="9"/>
      <c r="AH2802" s="9"/>
      <c r="AI2802" s="9"/>
      <c r="AJ2802" s="9"/>
      <c r="AK2802" s="9"/>
      <c r="AL2802" s="9"/>
      <c r="AM2802" s="9"/>
      <c r="AN2802" s="9"/>
    </row>
    <row r="2803" spans="8:40" ht="14.25"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  <c r="AA2803" s="9"/>
      <c r="AB2803" s="9"/>
      <c r="AC2803" s="9"/>
      <c r="AD2803" s="9"/>
      <c r="AE2803" s="9"/>
      <c r="AF2803" s="9"/>
      <c r="AG2803" s="9"/>
      <c r="AH2803" s="9"/>
      <c r="AI2803" s="9"/>
      <c r="AJ2803" s="9"/>
      <c r="AK2803" s="9"/>
      <c r="AL2803" s="9"/>
      <c r="AM2803" s="9"/>
      <c r="AN2803" s="9"/>
    </row>
    <row r="2804" spans="8:40" ht="14.25"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/>
      <c r="Z2804" s="9"/>
      <c r="AA2804" s="9"/>
      <c r="AB2804" s="9"/>
      <c r="AC2804" s="9"/>
      <c r="AD2804" s="9"/>
      <c r="AE2804" s="9"/>
      <c r="AF2804" s="9"/>
      <c r="AG2804" s="9"/>
      <c r="AH2804" s="9"/>
      <c r="AI2804" s="9"/>
      <c r="AJ2804" s="9"/>
      <c r="AK2804" s="9"/>
      <c r="AL2804" s="9"/>
      <c r="AM2804" s="9"/>
      <c r="AN2804" s="9"/>
    </row>
    <row r="2805" spans="8:40" ht="14.25"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  <c r="AA2805" s="9"/>
      <c r="AB2805" s="9"/>
      <c r="AC2805" s="9"/>
      <c r="AD2805" s="9"/>
      <c r="AE2805" s="9"/>
      <c r="AF2805" s="9"/>
      <c r="AG2805" s="9"/>
      <c r="AH2805" s="9"/>
      <c r="AI2805" s="9"/>
      <c r="AJ2805" s="9"/>
      <c r="AK2805" s="9"/>
      <c r="AL2805" s="9"/>
      <c r="AM2805" s="9"/>
      <c r="AN2805" s="9"/>
    </row>
    <row r="2806" spans="8:40" ht="14.25"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  <c r="V2806" s="9"/>
      <c r="W2806" s="9"/>
      <c r="X2806" s="9"/>
      <c r="Y2806" s="9"/>
      <c r="Z2806" s="9"/>
      <c r="AA2806" s="9"/>
      <c r="AB2806" s="9"/>
      <c r="AC2806" s="9"/>
      <c r="AD2806" s="9"/>
      <c r="AE2806" s="9"/>
      <c r="AF2806" s="9"/>
      <c r="AG2806" s="9"/>
      <c r="AH2806" s="9"/>
      <c r="AI2806" s="9"/>
      <c r="AJ2806" s="9"/>
      <c r="AK2806" s="9"/>
      <c r="AL2806" s="9"/>
      <c r="AM2806" s="9"/>
      <c r="AN2806" s="9"/>
    </row>
    <row r="2807" spans="8:40" ht="14.25"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9"/>
      <c r="X2807" s="9"/>
      <c r="Y2807" s="9"/>
      <c r="Z2807" s="9"/>
      <c r="AA2807" s="9"/>
      <c r="AB2807" s="9"/>
      <c r="AC2807" s="9"/>
      <c r="AD2807" s="9"/>
      <c r="AE2807" s="9"/>
      <c r="AF2807" s="9"/>
      <c r="AG2807" s="9"/>
      <c r="AH2807" s="9"/>
      <c r="AI2807" s="9"/>
      <c r="AJ2807" s="9"/>
      <c r="AK2807" s="9"/>
      <c r="AL2807" s="9"/>
      <c r="AM2807" s="9"/>
      <c r="AN2807" s="9"/>
    </row>
    <row r="2808" spans="8:40" ht="14.25"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9"/>
      <c r="V2808" s="9"/>
      <c r="W2808" s="9"/>
      <c r="X2808" s="9"/>
      <c r="Y2808" s="9"/>
      <c r="Z2808" s="9"/>
      <c r="AA2808" s="9"/>
      <c r="AB2808" s="9"/>
      <c r="AC2808" s="9"/>
      <c r="AD2808" s="9"/>
      <c r="AE2808" s="9"/>
      <c r="AF2808" s="9"/>
      <c r="AG2808" s="9"/>
      <c r="AH2808" s="9"/>
      <c r="AI2808" s="9"/>
      <c r="AJ2808" s="9"/>
      <c r="AK2808" s="9"/>
      <c r="AL2808" s="9"/>
      <c r="AM2808" s="9"/>
      <c r="AN2808" s="9"/>
    </row>
    <row r="2809" spans="8:40" ht="14.25"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9"/>
      <c r="X2809" s="9"/>
      <c r="Y2809" s="9"/>
      <c r="Z2809" s="9"/>
      <c r="AA2809" s="9"/>
      <c r="AB2809" s="9"/>
      <c r="AC2809" s="9"/>
      <c r="AD2809" s="9"/>
      <c r="AE2809" s="9"/>
      <c r="AF2809" s="9"/>
      <c r="AG2809" s="9"/>
      <c r="AH2809" s="9"/>
      <c r="AI2809" s="9"/>
      <c r="AJ2809" s="9"/>
      <c r="AK2809" s="9"/>
      <c r="AL2809" s="9"/>
      <c r="AM2809" s="9"/>
      <c r="AN2809" s="9"/>
    </row>
    <row r="2810" spans="8:40" ht="14.25"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9"/>
      <c r="X2810" s="9"/>
      <c r="Y2810" s="9"/>
      <c r="Z2810" s="9"/>
      <c r="AA2810" s="9"/>
      <c r="AB2810" s="9"/>
      <c r="AC2810" s="9"/>
      <c r="AD2810" s="9"/>
      <c r="AE2810" s="9"/>
      <c r="AF2810" s="9"/>
      <c r="AG2810" s="9"/>
      <c r="AH2810" s="9"/>
      <c r="AI2810" s="9"/>
      <c r="AJ2810" s="9"/>
      <c r="AK2810" s="9"/>
      <c r="AL2810" s="9"/>
      <c r="AM2810" s="9"/>
      <c r="AN2810" s="9"/>
    </row>
    <row r="2811" spans="8:40" ht="14.25"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/>
      <c r="V2811" s="9"/>
      <c r="W2811" s="9"/>
      <c r="X2811" s="9"/>
      <c r="Y2811" s="9"/>
      <c r="Z2811" s="9"/>
      <c r="AA2811" s="9"/>
      <c r="AB2811" s="9"/>
      <c r="AC2811" s="9"/>
      <c r="AD2811" s="9"/>
      <c r="AE2811" s="9"/>
      <c r="AF2811" s="9"/>
      <c r="AG2811" s="9"/>
      <c r="AH2811" s="9"/>
      <c r="AI2811" s="9"/>
      <c r="AJ2811" s="9"/>
      <c r="AK2811" s="9"/>
      <c r="AL2811" s="9"/>
      <c r="AM2811" s="9"/>
      <c r="AN2811" s="9"/>
    </row>
    <row r="2812" spans="8:40" ht="14.25"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/>
      <c r="Z2812" s="9"/>
      <c r="AA2812" s="9"/>
      <c r="AB2812" s="9"/>
      <c r="AC2812" s="9"/>
      <c r="AD2812" s="9"/>
      <c r="AE2812" s="9"/>
      <c r="AF2812" s="9"/>
      <c r="AG2812" s="9"/>
      <c r="AH2812" s="9"/>
      <c r="AI2812" s="9"/>
      <c r="AJ2812" s="9"/>
      <c r="AK2812" s="9"/>
      <c r="AL2812" s="9"/>
      <c r="AM2812" s="9"/>
      <c r="AN2812" s="9"/>
    </row>
    <row r="2813" spans="8:40" ht="14.25"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  <c r="AA2813" s="9"/>
      <c r="AB2813" s="9"/>
      <c r="AC2813" s="9"/>
      <c r="AD2813" s="9"/>
      <c r="AE2813" s="9"/>
      <c r="AF2813" s="9"/>
      <c r="AG2813" s="9"/>
      <c r="AH2813" s="9"/>
      <c r="AI2813" s="9"/>
      <c r="AJ2813" s="9"/>
      <c r="AK2813" s="9"/>
      <c r="AL2813" s="9"/>
      <c r="AM2813" s="9"/>
      <c r="AN2813" s="9"/>
    </row>
    <row r="2814" spans="8:40" ht="14.25"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9"/>
      <c r="X2814" s="9"/>
      <c r="Y2814" s="9"/>
      <c r="Z2814" s="9"/>
      <c r="AA2814" s="9"/>
      <c r="AB2814" s="9"/>
      <c r="AC2814" s="9"/>
      <c r="AD2814" s="9"/>
      <c r="AE2814" s="9"/>
      <c r="AF2814" s="9"/>
      <c r="AG2814" s="9"/>
      <c r="AH2814" s="9"/>
      <c r="AI2814" s="9"/>
      <c r="AJ2814" s="9"/>
      <c r="AK2814" s="9"/>
      <c r="AL2814" s="9"/>
      <c r="AM2814" s="9"/>
      <c r="AN2814" s="9"/>
    </row>
    <row r="2815" spans="8:40" ht="14.25"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  <c r="V2815" s="9"/>
      <c r="W2815" s="9"/>
      <c r="X2815" s="9"/>
      <c r="Y2815" s="9"/>
      <c r="Z2815" s="9"/>
      <c r="AA2815" s="9"/>
      <c r="AB2815" s="9"/>
      <c r="AC2815" s="9"/>
      <c r="AD2815" s="9"/>
      <c r="AE2815" s="9"/>
      <c r="AF2815" s="9"/>
      <c r="AG2815" s="9"/>
      <c r="AH2815" s="9"/>
      <c r="AI2815" s="9"/>
      <c r="AJ2815" s="9"/>
      <c r="AK2815" s="9"/>
      <c r="AL2815" s="9"/>
      <c r="AM2815" s="9"/>
      <c r="AN2815" s="9"/>
    </row>
    <row r="2816" spans="8:40" ht="14.25"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  <c r="AA2816" s="9"/>
      <c r="AB2816" s="9"/>
      <c r="AC2816" s="9"/>
      <c r="AD2816" s="9"/>
      <c r="AE2816" s="9"/>
      <c r="AF2816" s="9"/>
      <c r="AG2816" s="9"/>
      <c r="AH2816" s="9"/>
      <c r="AI2816" s="9"/>
      <c r="AJ2816" s="9"/>
      <c r="AK2816" s="9"/>
      <c r="AL2816" s="9"/>
      <c r="AM2816" s="9"/>
      <c r="AN2816" s="9"/>
    </row>
    <row r="2817" spans="8:40" ht="14.25"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9"/>
      <c r="X2817" s="9"/>
      <c r="Y2817" s="9"/>
      <c r="Z2817" s="9"/>
      <c r="AA2817" s="9"/>
      <c r="AB2817" s="9"/>
      <c r="AC2817" s="9"/>
      <c r="AD2817" s="9"/>
      <c r="AE2817" s="9"/>
      <c r="AF2817" s="9"/>
      <c r="AG2817" s="9"/>
      <c r="AH2817" s="9"/>
      <c r="AI2817" s="9"/>
      <c r="AJ2817" s="9"/>
      <c r="AK2817" s="9"/>
      <c r="AL2817" s="9"/>
      <c r="AM2817" s="9"/>
      <c r="AN2817" s="9"/>
    </row>
    <row r="2818" spans="8:40" ht="14.25"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  <c r="AA2818" s="9"/>
      <c r="AB2818" s="9"/>
      <c r="AC2818" s="9"/>
      <c r="AD2818" s="9"/>
      <c r="AE2818" s="9"/>
      <c r="AF2818" s="9"/>
      <c r="AG2818" s="9"/>
      <c r="AH2818" s="9"/>
      <c r="AI2818" s="9"/>
      <c r="AJ2818" s="9"/>
      <c r="AK2818" s="9"/>
      <c r="AL2818" s="9"/>
      <c r="AM2818" s="9"/>
      <c r="AN2818" s="9"/>
    </row>
    <row r="2819" spans="8:40" ht="14.25"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/>
      <c r="Z2819" s="9"/>
      <c r="AA2819" s="9"/>
      <c r="AB2819" s="9"/>
      <c r="AC2819" s="9"/>
      <c r="AD2819" s="9"/>
      <c r="AE2819" s="9"/>
      <c r="AF2819" s="9"/>
      <c r="AG2819" s="9"/>
      <c r="AH2819" s="9"/>
      <c r="AI2819" s="9"/>
      <c r="AJ2819" s="9"/>
      <c r="AK2819" s="9"/>
      <c r="AL2819" s="9"/>
      <c r="AM2819" s="9"/>
      <c r="AN2819" s="9"/>
    </row>
    <row r="2820" spans="8:40" ht="14.25"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  <c r="AA2820" s="9"/>
      <c r="AB2820" s="9"/>
      <c r="AC2820" s="9"/>
      <c r="AD2820" s="9"/>
      <c r="AE2820" s="9"/>
      <c r="AF2820" s="9"/>
      <c r="AG2820" s="9"/>
      <c r="AH2820" s="9"/>
      <c r="AI2820" s="9"/>
      <c r="AJ2820" s="9"/>
      <c r="AK2820" s="9"/>
      <c r="AL2820" s="9"/>
      <c r="AM2820" s="9"/>
      <c r="AN2820" s="9"/>
    </row>
    <row r="2821" spans="8:40" ht="14.25"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  <c r="AA2821" s="9"/>
      <c r="AB2821" s="9"/>
      <c r="AC2821" s="9"/>
      <c r="AD2821" s="9"/>
      <c r="AE2821" s="9"/>
      <c r="AF2821" s="9"/>
      <c r="AG2821" s="9"/>
      <c r="AH2821" s="9"/>
      <c r="AI2821" s="9"/>
      <c r="AJ2821" s="9"/>
      <c r="AK2821" s="9"/>
      <c r="AL2821" s="9"/>
      <c r="AM2821" s="9"/>
      <c r="AN2821" s="9"/>
    </row>
    <row r="2822" spans="8:40" ht="14.25"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/>
      <c r="AM2822" s="9"/>
      <c r="AN2822" s="9"/>
    </row>
    <row r="2823" spans="8:40" ht="14.25"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  <c r="AN2823" s="9"/>
    </row>
    <row r="2824" spans="8:40" ht="14.25"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/>
      <c r="AM2824" s="9"/>
      <c r="AN2824" s="9"/>
    </row>
    <row r="2825" spans="8:40" ht="14.25"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  <c r="AL2825" s="9"/>
      <c r="AM2825" s="9"/>
      <c r="AN2825" s="9"/>
    </row>
    <row r="2826" spans="8:40" ht="14.25"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/>
      <c r="AM2826" s="9"/>
      <c r="AN2826" s="9"/>
    </row>
    <row r="2827" spans="8:40" ht="14.25"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  <c r="AL2827" s="9"/>
      <c r="AM2827" s="9"/>
      <c r="AN2827" s="9"/>
    </row>
    <row r="2828" spans="8:40" ht="14.25"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/>
      <c r="AM2828" s="9"/>
      <c r="AN2828" s="9"/>
    </row>
    <row r="2829" spans="8:40" ht="14.25"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  <c r="AL2829" s="9"/>
      <c r="AM2829" s="9"/>
      <c r="AN2829" s="9"/>
    </row>
    <row r="2830" spans="8:40" ht="14.25"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/>
      <c r="AM2830" s="9"/>
      <c r="AN2830" s="9"/>
    </row>
    <row r="2831" spans="8:40" ht="14.25"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  <c r="AL2831" s="9"/>
      <c r="AM2831" s="9"/>
      <c r="AN2831" s="9"/>
    </row>
    <row r="2832" spans="8:40" ht="14.25"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/>
      <c r="AM2832" s="9"/>
      <c r="AN2832" s="9"/>
    </row>
    <row r="2833" spans="8:40" ht="14.25"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/>
      <c r="AM2833" s="9"/>
      <c r="AN2833" s="9"/>
    </row>
    <row r="2834" spans="8:40" ht="14.25"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  <c r="AL2834" s="9"/>
      <c r="AM2834" s="9"/>
      <c r="AN2834" s="9"/>
    </row>
    <row r="2835" spans="8:40" ht="14.25"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/>
      <c r="AM2835" s="9"/>
      <c r="AN2835" s="9"/>
    </row>
    <row r="2836" spans="8:40" ht="14.25"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  <c r="AL2836" s="9"/>
      <c r="AM2836" s="9"/>
      <c r="AN2836" s="9"/>
    </row>
    <row r="2837" spans="8:40" ht="14.25"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/>
      <c r="AM2837" s="9"/>
      <c r="AN2837" s="9"/>
    </row>
    <row r="2838" spans="8:40" ht="14.25"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  <c r="AL2838" s="9"/>
      <c r="AM2838" s="9"/>
      <c r="AN2838" s="9"/>
    </row>
    <row r="2839" spans="8:40" ht="14.25"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  <c r="AN2839" s="9"/>
    </row>
    <row r="2840" spans="8:40" ht="14.25"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  <c r="AL2840" s="9"/>
      <c r="AM2840" s="9"/>
      <c r="AN2840" s="9"/>
    </row>
    <row r="2841" spans="8:40" ht="14.25"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/>
      <c r="AM2841" s="9"/>
      <c r="AN2841" s="9"/>
    </row>
    <row r="2842" spans="8:40" ht="14.25"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</row>
    <row r="2843" spans="8:40" ht="14.25"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</row>
    <row r="2844" spans="8:40" ht="14.25"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  <c r="AL2844" s="9"/>
      <c r="AM2844" s="9"/>
      <c r="AN2844" s="9"/>
    </row>
    <row r="2845" spans="8:40" ht="14.25"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/>
      <c r="AM2845" s="9"/>
      <c r="AN2845" s="9"/>
    </row>
    <row r="2846" spans="8:40" ht="14.25"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  <c r="AL2846" s="9"/>
      <c r="AM2846" s="9"/>
      <c r="AN2846" s="9"/>
    </row>
    <row r="2847" spans="8:40" ht="14.25"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/>
      <c r="AM2847" s="9"/>
      <c r="AN2847" s="9"/>
    </row>
    <row r="2848" spans="8:40" ht="14.25"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  <c r="AL2848" s="9"/>
      <c r="AM2848" s="9"/>
      <c r="AN2848" s="9"/>
    </row>
    <row r="2849" spans="8:40" ht="14.25"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/>
      <c r="AM2849" s="9"/>
      <c r="AN2849" s="9"/>
    </row>
    <row r="2850" spans="8:40" ht="14.25"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  <c r="AL2850" s="9"/>
      <c r="AM2850" s="9"/>
      <c r="AN2850" s="9"/>
    </row>
    <row r="2851" spans="8:40" ht="14.25"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/>
      <c r="AM2851" s="9"/>
      <c r="AN2851" s="9"/>
    </row>
    <row r="2852" spans="8:40" ht="14.25"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  <c r="AL2852" s="9"/>
      <c r="AM2852" s="9"/>
      <c r="AN2852" s="9"/>
    </row>
    <row r="2853" spans="8:40" ht="14.25"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  <c r="AL2853" s="9"/>
      <c r="AM2853" s="9"/>
      <c r="AN2853" s="9"/>
    </row>
    <row r="2854" spans="8:40" ht="14.25"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  <c r="AL2854" s="9"/>
      <c r="AM2854" s="9"/>
      <c r="AN2854" s="9"/>
    </row>
    <row r="2855" spans="8:40" ht="14.25"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  <c r="AL2855" s="9"/>
      <c r="AM2855" s="9"/>
      <c r="AN2855" s="9"/>
    </row>
    <row r="2856" spans="8:40" ht="14.25"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  <c r="AL2856" s="9"/>
      <c r="AM2856" s="9"/>
      <c r="AN2856" s="9"/>
    </row>
    <row r="2857" spans="8:40" ht="14.25"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  <c r="AL2857" s="9"/>
      <c r="AM2857" s="9"/>
      <c r="AN2857" s="9"/>
    </row>
    <row r="2858" spans="8:40" ht="14.25"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  <c r="AL2858" s="9"/>
      <c r="AM2858" s="9"/>
      <c r="AN2858" s="9"/>
    </row>
    <row r="2859" spans="8:40" ht="14.25"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  <c r="AL2859" s="9"/>
      <c r="AM2859" s="9"/>
      <c r="AN2859" s="9"/>
    </row>
    <row r="2860" spans="8:40" ht="14.25"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  <c r="AL2860" s="9"/>
      <c r="AM2860" s="9"/>
      <c r="AN2860" s="9"/>
    </row>
    <row r="2861" spans="8:40" ht="14.25"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  <c r="AL2861" s="9"/>
      <c r="AM2861" s="9"/>
      <c r="AN2861" s="9"/>
    </row>
    <row r="2862" spans="8:40" ht="14.25"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  <c r="AL2862" s="9"/>
      <c r="AM2862" s="9"/>
      <c r="AN2862" s="9"/>
    </row>
    <row r="2863" spans="8:40" ht="14.25"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  <c r="AL2863" s="9"/>
      <c r="AM2863" s="9"/>
      <c r="AN2863" s="9"/>
    </row>
    <row r="2864" spans="8:40" ht="14.25"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  <c r="AL2864" s="9"/>
      <c r="AM2864" s="9"/>
      <c r="AN2864" s="9"/>
    </row>
    <row r="2865" spans="8:40" ht="14.25"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  <c r="AL2865" s="9"/>
      <c r="AM2865" s="9"/>
      <c r="AN2865" s="9"/>
    </row>
    <row r="2866" spans="8:40" ht="14.25"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  <c r="AL2866" s="9"/>
      <c r="AM2866" s="9"/>
      <c r="AN2866" s="9"/>
    </row>
    <row r="2867" spans="8:40" ht="14.25"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  <c r="AL2867" s="9"/>
      <c r="AM2867" s="9"/>
      <c r="AN2867" s="9"/>
    </row>
    <row r="2868" spans="8:40" ht="14.25"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  <c r="AL2868" s="9"/>
      <c r="AM2868" s="9"/>
      <c r="AN2868" s="9"/>
    </row>
    <row r="2869" spans="8:40" ht="14.25"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  <c r="AL2869" s="9"/>
      <c r="AM2869" s="9"/>
      <c r="AN2869" s="9"/>
    </row>
    <row r="2870" spans="8:40" ht="14.25"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  <c r="AL2870" s="9"/>
      <c r="AM2870" s="9"/>
      <c r="AN2870" s="9"/>
    </row>
    <row r="2871" spans="8:40" ht="14.25"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9"/>
      <c r="V2871" s="9"/>
      <c r="W2871" s="9"/>
      <c r="X2871" s="9"/>
      <c r="Y2871" s="9"/>
      <c r="Z2871" s="9"/>
      <c r="AA2871" s="9"/>
      <c r="AB2871" s="9"/>
      <c r="AC2871" s="9"/>
      <c r="AD2871" s="9"/>
      <c r="AE2871" s="9"/>
      <c r="AF2871" s="9"/>
      <c r="AG2871" s="9"/>
      <c r="AH2871" s="9"/>
      <c r="AI2871" s="9"/>
      <c r="AJ2871" s="9"/>
      <c r="AK2871" s="9"/>
      <c r="AL2871" s="9"/>
      <c r="AM2871" s="9"/>
      <c r="AN2871" s="9"/>
    </row>
  </sheetData>
  <sheetProtection/>
  <printOptions/>
  <pageMargins left="0.75" right="0.75" top="1" bottom="1" header="0.5" footer="0.5"/>
  <pageSetup fitToHeight="2" fitToWidth="1" horizontalDpi="300" verticalDpi="300" orientation="portrait" scale="79" r:id="rId1"/>
  <headerFooter alignWithMargins="0">
    <oddHeader>&amp;RAttachment-SDR-RR-11(b)
C. R. Brown
Page &amp;P of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zoomScale="75" zoomScaleNormal="75" zoomScalePageLayoutView="0" workbookViewId="0" topLeftCell="A1">
      <selection activeCell="D55" sqref="D55"/>
    </sheetView>
  </sheetViews>
  <sheetFormatPr defaultColWidth="9.140625" defaultRowHeight="12.75"/>
  <cols>
    <col min="1" max="1" width="9.140625" style="8" customWidth="1"/>
    <col min="2" max="2" width="18.7109375" style="8" customWidth="1"/>
    <col min="3" max="3" width="20.57421875" style="8" customWidth="1"/>
    <col min="4" max="4" width="15.8515625" style="8" customWidth="1"/>
    <col min="5" max="5" width="9.8515625" style="8" bestFit="1" customWidth="1"/>
    <col min="6" max="6" width="12.8515625" style="8" bestFit="1" customWidth="1"/>
    <col min="7" max="9" width="9.140625" style="8" customWidth="1"/>
    <col min="10" max="10" width="12.140625" style="8" customWidth="1"/>
    <col min="11" max="16384" width="9.140625" style="8" customWidth="1"/>
  </cols>
  <sheetData>
    <row r="1" ht="14.25">
      <c r="G1" s="9"/>
    </row>
    <row r="2" spans="4:7" ht="14.25">
      <c r="D2" s="12"/>
      <c r="E2" s="13"/>
      <c r="F2" s="13"/>
      <c r="G2" s="14"/>
    </row>
    <row r="3" spans="4:7" ht="14.25">
      <c r="D3" s="15" t="s">
        <v>36</v>
      </c>
      <c r="E3" s="9"/>
      <c r="F3" s="24">
        <f>'Regression results'!B17</f>
        <v>7.909866736745137</v>
      </c>
      <c r="G3" s="16" t="s">
        <v>4</v>
      </c>
    </row>
    <row r="4" spans="4:7" ht="14.25">
      <c r="D4" s="15"/>
      <c r="E4" s="9"/>
      <c r="F4" s="24">
        <f>'Regression results'!B18</f>
        <v>0.006383566005895449</v>
      </c>
      <c r="G4" s="16" t="s">
        <v>3</v>
      </c>
    </row>
    <row r="5" spans="4:7" ht="14.25">
      <c r="D5" s="17"/>
      <c r="E5" s="18"/>
      <c r="F5" s="34">
        <f>'Regression results'!B19</f>
        <v>0.07415015778301864</v>
      </c>
      <c r="G5" s="19" t="s">
        <v>2</v>
      </c>
    </row>
    <row r="6" spans="4:7" ht="14.25">
      <c r="D6" s="9"/>
      <c r="E6" s="9"/>
      <c r="F6" s="9"/>
      <c r="G6" s="9"/>
    </row>
    <row r="19" spans="2:6" ht="42.75">
      <c r="B19" s="20" t="s">
        <v>31</v>
      </c>
      <c r="C19" s="20" t="s">
        <v>32</v>
      </c>
      <c r="D19" s="20"/>
      <c r="E19" s="29" t="s">
        <v>47</v>
      </c>
      <c r="F19" s="30" t="s">
        <v>48</v>
      </c>
    </row>
    <row r="20" spans="1:6" ht="14.25">
      <c r="A20" s="6">
        <f>'Data Inputs'!A4</f>
        <v>41183</v>
      </c>
      <c r="B20" s="26">
        <f>'Data Inputs'!C4</f>
        <v>381</v>
      </c>
      <c r="C20" s="26">
        <v>95</v>
      </c>
      <c r="E20" s="23">
        <f aca="true" t="shared" si="0" ref="E20:E51">F$3+$C20*F$4+$B20*F$5</f>
        <v>36.76751562263531</v>
      </c>
      <c r="F20" s="27">
        <f>SUM(E20:E20)</f>
        <v>36.76751562263531</v>
      </c>
    </row>
    <row r="21" spans="1:6" ht="14.25">
      <c r="A21" s="6">
        <f>'Data Inputs'!A5</f>
        <v>41214</v>
      </c>
      <c r="B21" s="26">
        <f>'Data Inputs'!C5</f>
        <v>660</v>
      </c>
      <c r="C21" s="26">
        <f>B20</f>
        <v>381</v>
      </c>
      <c r="E21" s="23">
        <f t="shared" si="0"/>
        <v>59.281109521783605</v>
      </c>
      <c r="F21" s="27">
        <f>SUM(E20:E21)</f>
        <v>96.0486251444189</v>
      </c>
    </row>
    <row r="22" spans="1:6" ht="14.25">
      <c r="A22" s="6">
        <f>'Data Inputs'!A6</f>
        <v>41244</v>
      </c>
      <c r="B22" s="26">
        <f>'Data Inputs'!C6</f>
        <v>997</v>
      </c>
      <c r="C22" s="26">
        <f aca="true" t="shared" si="1" ref="C22:C85">B21</f>
        <v>660</v>
      </c>
      <c r="E22" s="23">
        <f t="shared" si="0"/>
        <v>86.05072761030571</v>
      </c>
      <c r="F22" s="27">
        <f>SUM(E20:E22)</f>
        <v>182.09935275472463</v>
      </c>
    </row>
    <row r="23" spans="1:6" ht="14.25">
      <c r="A23" s="6">
        <f>'Data Inputs'!A7</f>
        <v>41275</v>
      </c>
      <c r="B23" s="26">
        <f>'Data Inputs'!C7</f>
        <v>1142</v>
      </c>
      <c r="C23" s="26">
        <f t="shared" si="1"/>
        <v>997</v>
      </c>
      <c r="E23" s="23">
        <f t="shared" si="0"/>
        <v>98.9537622328302</v>
      </c>
      <c r="F23" s="27">
        <f>SUM(E20:E23)</f>
        <v>281.05311498755486</v>
      </c>
    </row>
    <row r="24" spans="1:6" ht="14.25">
      <c r="A24" s="6">
        <f>'Data Inputs'!A8</f>
        <v>41306</v>
      </c>
      <c r="B24" s="26">
        <f>'Data Inputs'!C8</f>
        <v>972</v>
      </c>
      <c r="C24" s="26">
        <f t="shared" si="1"/>
        <v>1142</v>
      </c>
      <c r="E24" s="23">
        <f t="shared" si="0"/>
        <v>87.27385248057186</v>
      </c>
      <c r="F24" s="27">
        <f>SUM(E20:E24)</f>
        <v>368.3269674681267</v>
      </c>
    </row>
    <row r="25" spans="1:6" ht="14.25">
      <c r="A25" s="6">
        <f>'Data Inputs'!A9</f>
        <v>41334</v>
      </c>
      <c r="B25" s="26">
        <f>'Data Inputs'!C9</f>
        <v>786</v>
      </c>
      <c r="C25" s="26">
        <f t="shared" si="1"/>
        <v>972</v>
      </c>
      <c r="E25" s="23">
        <f t="shared" si="0"/>
        <v>72.39671691192817</v>
      </c>
      <c r="F25" s="27">
        <f>SUM(E20:E25)</f>
        <v>440.7236843800549</v>
      </c>
    </row>
    <row r="26" spans="1:6" ht="14.25">
      <c r="A26" s="6">
        <f>'Data Inputs'!A10</f>
        <v>41365</v>
      </c>
      <c r="B26" s="26">
        <f>'Data Inputs'!C10</f>
        <v>429</v>
      </c>
      <c r="C26" s="26">
        <f t="shared" si="1"/>
        <v>786</v>
      </c>
      <c r="E26" s="23">
        <f t="shared" si="0"/>
        <v>44.73776730629396</v>
      </c>
      <c r="F26" s="27">
        <f>SUM(E20:E26)</f>
        <v>485.4614516863489</v>
      </c>
    </row>
    <row r="27" spans="1:6" ht="14.25">
      <c r="A27" s="6">
        <f>'Data Inputs'!A11</f>
        <v>41395</v>
      </c>
      <c r="B27" s="26">
        <f>'Data Inputs'!C11</f>
        <v>176</v>
      </c>
      <c r="C27" s="26">
        <f t="shared" si="1"/>
        <v>429</v>
      </c>
      <c r="E27" s="23">
        <f t="shared" si="0"/>
        <v>23.698844323085567</v>
      </c>
      <c r="F27" s="27">
        <f>SUM(E20:E27)</f>
        <v>509.16029600943443</v>
      </c>
    </row>
    <row r="28" spans="1:6" ht="14.25">
      <c r="A28" s="6">
        <f>'Data Inputs'!A12</f>
        <v>41426</v>
      </c>
      <c r="B28" s="26">
        <f>'Data Inputs'!C12</f>
        <v>33</v>
      </c>
      <c r="C28" s="26">
        <f t="shared" si="1"/>
        <v>176</v>
      </c>
      <c r="E28" s="23">
        <f t="shared" si="0"/>
        <v>11.480329560622351</v>
      </c>
      <c r="F28" s="27">
        <f>SUM(E20:E28)</f>
        <v>520.6406255700567</v>
      </c>
    </row>
    <row r="29" spans="1:6" ht="14.25">
      <c r="A29" s="6">
        <f>'Data Inputs'!A13</f>
        <v>41456</v>
      </c>
      <c r="B29" s="26">
        <f>'Data Inputs'!C13</f>
        <v>5</v>
      </c>
      <c r="C29" s="26">
        <f t="shared" si="1"/>
        <v>33</v>
      </c>
      <c r="E29" s="23">
        <f t="shared" si="0"/>
        <v>8.49127520385478</v>
      </c>
      <c r="F29" s="27">
        <f>SUM(E20:E29)</f>
        <v>529.1319007739115</v>
      </c>
    </row>
    <row r="30" spans="1:6" ht="14.25">
      <c r="A30" s="6">
        <f>'Data Inputs'!A14</f>
        <v>41487</v>
      </c>
      <c r="B30" s="26">
        <f>'Data Inputs'!C14</f>
        <v>11</v>
      </c>
      <c r="C30" s="26">
        <f t="shared" si="1"/>
        <v>5</v>
      </c>
      <c r="E30" s="23">
        <f t="shared" si="0"/>
        <v>8.75743630238782</v>
      </c>
      <c r="F30" s="27">
        <f>SUM(E20:E30)</f>
        <v>537.8893370762994</v>
      </c>
    </row>
    <row r="31" spans="1:6" ht="14.25">
      <c r="A31" s="6">
        <f>'Data Inputs'!A15</f>
        <v>41518</v>
      </c>
      <c r="B31" s="26">
        <f>'Data Inputs'!C15</f>
        <v>95</v>
      </c>
      <c r="C31" s="26">
        <f t="shared" si="1"/>
        <v>11</v>
      </c>
      <c r="D31" s="8" t="s">
        <v>39</v>
      </c>
      <c r="E31" s="23">
        <f t="shared" si="0"/>
        <v>15.024350952196759</v>
      </c>
      <c r="F31" s="27">
        <f>SUM(E20:E31)</f>
        <v>552.9136880284962</v>
      </c>
    </row>
    <row r="32" spans="1:6" ht="14.25">
      <c r="A32" s="6">
        <f>'Data Inputs'!A16</f>
        <v>41548</v>
      </c>
      <c r="B32" s="26">
        <f>'Data Inputs'!C16</f>
        <v>381</v>
      </c>
      <c r="C32" s="26">
        <f t="shared" si="1"/>
        <v>95</v>
      </c>
      <c r="E32" s="23">
        <f t="shared" si="0"/>
        <v>36.76751562263531</v>
      </c>
      <c r="F32" s="27">
        <f aca="true" t="shared" si="2" ref="F32:F43">SUM(E21:E32)</f>
        <v>552.913688028496</v>
      </c>
    </row>
    <row r="33" spans="1:6" ht="14.25">
      <c r="A33" s="6">
        <f>'Data Inputs'!A17</f>
        <v>41579</v>
      </c>
      <c r="B33" s="26">
        <f>'Data Inputs'!C17</f>
        <v>660</v>
      </c>
      <c r="C33" s="26">
        <f t="shared" si="1"/>
        <v>381</v>
      </c>
      <c r="E33" s="23">
        <f t="shared" si="0"/>
        <v>59.281109521783605</v>
      </c>
      <c r="F33" s="27">
        <f t="shared" si="2"/>
        <v>552.913688028496</v>
      </c>
    </row>
    <row r="34" spans="1:6" ht="14.25">
      <c r="A34" s="6">
        <f>'Data Inputs'!A18</f>
        <v>41609</v>
      </c>
      <c r="B34" s="26">
        <f>'Data Inputs'!C18</f>
        <v>997</v>
      </c>
      <c r="C34" s="26">
        <f t="shared" si="1"/>
        <v>660</v>
      </c>
      <c r="E34" s="23">
        <f t="shared" si="0"/>
        <v>86.05072761030571</v>
      </c>
      <c r="F34" s="27">
        <f t="shared" si="2"/>
        <v>552.913688028496</v>
      </c>
    </row>
    <row r="35" spans="1:6" ht="14.25">
      <c r="A35" s="6">
        <f>'Data Inputs'!A19</f>
        <v>41640</v>
      </c>
      <c r="B35" s="26">
        <f>'Data Inputs'!C19</f>
        <v>1142</v>
      </c>
      <c r="C35" s="26">
        <f t="shared" si="1"/>
        <v>997</v>
      </c>
      <c r="E35" s="23">
        <f t="shared" si="0"/>
        <v>98.9537622328302</v>
      </c>
      <c r="F35" s="27">
        <f t="shared" si="2"/>
        <v>552.9136880284962</v>
      </c>
    </row>
    <row r="36" spans="1:6" ht="14.25">
      <c r="A36" s="6">
        <f>'Data Inputs'!A20</f>
        <v>41671</v>
      </c>
      <c r="B36" s="26">
        <f>'Data Inputs'!C20</f>
        <v>972</v>
      </c>
      <c r="C36" s="26">
        <f t="shared" si="1"/>
        <v>1142</v>
      </c>
      <c r="E36" s="23">
        <f t="shared" si="0"/>
        <v>87.27385248057186</v>
      </c>
      <c r="F36" s="27">
        <f t="shared" si="2"/>
        <v>552.9136880284962</v>
      </c>
    </row>
    <row r="37" spans="1:6" ht="14.25">
      <c r="A37" s="6">
        <f>'Data Inputs'!A21</f>
        <v>41699</v>
      </c>
      <c r="B37" s="26">
        <f>'Data Inputs'!C21</f>
        <v>786</v>
      </c>
      <c r="C37" s="26">
        <f t="shared" si="1"/>
        <v>972</v>
      </c>
      <c r="E37" s="23">
        <f t="shared" si="0"/>
        <v>72.39671691192817</v>
      </c>
      <c r="F37" s="27">
        <f t="shared" si="2"/>
        <v>552.9136880284962</v>
      </c>
    </row>
    <row r="38" spans="1:6" ht="14.25">
      <c r="A38" s="6">
        <f>'Data Inputs'!A22</f>
        <v>41730</v>
      </c>
      <c r="B38" s="26">
        <f>'Data Inputs'!C22</f>
        <v>429</v>
      </c>
      <c r="C38" s="26">
        <f t="shared" si="1"/>
        <v>786</v>
      </c>
      <c r="E38" s="23">
        <f t="shared" si="0"/>
        <v>44.73776730629396</v>
      </c>
      <c r="F38" s="27">
        <f t="shared" si="2"/>
        <v>552.9136880284962</v>
      </c>
    </row>
    <row r="39" spans="1:6" ht="14.25">
      <c r="A39" s="6">
        <f>'Data Inputs'!A23</f>
        <v>41760</v>
      </c>
      <c r="B39" s="26">
        <f>'Data Inputs'!C23</f>
        <v>176</v>
      </c>
      <c r="C39" s="26">
        <f t="shared" si="1"/>
        <v>429</v>
      </c>
      <c r="E39" s="23">
        <f t="shared" si="0"/>
        <v>23.698844323085567</v>
      </c>
      <c r="F39" s="27">
        <f t="shared" si="2"/>
        <v>552.9136880284963</v>
      </c>
    </row>
    <row r="40" spans="1:6" ht="14.25">
      <c r="A40" s="6">
        <f>'Data Inputs'!A24</f>
        <v>41791</v>
      </c>
      <c r="B40" s="26">
        <f>'Data Inputs'!C24</f>
        <v>33</v>
      </c>
      <c r="C40" s="26">
        <f t="shared" si="1"/>
        <v>176</v>
      </c>
      <c r="E40" s="23">
        <f t="shared" si="0"/>
        <v>11.480329560622351</v>
      </c>
      <c r="F40" s="27">
        <f t="shared" si="2"/>
        <v>552.9136880284962</v>
      </c>
    </row>
    <row r="41" spans="1:6" ht="14.25">
      <c r="A41" s="6">
        <f>'Data Inputs'!A25</f>
        <v>41821</v>
      </c>
      <c r="B41" s="26">
        <f>'Data Inputs'!C25</f>
        <v>5</v>
      </c>
      <c r="C41" s="26">
        <f t="shared" si="1"/>
        <v>33</v>
      </c>
      <c r="E41" s="23">
        <f t="shared" si="0"/>
        <v>8.49127520385478</v>
      </c>
      <c r="F41" s="27">
        <f t="shared" si="2"/>
        <v>552.913688028496</v>
      </c>
    </row>
    <row r="42" spans="1:6" ht="14.25">
      <c r="A42" s="6">
        <f>'Data Inputs'!A26</f>
        <v>41852</v>
      </c>
      <c r="B42" s="26">
        <f>'Data Inputs'!C26</f>
        <v>11</v>
      </c>
      <c r="C42" s="26">
        <f t="shared" si="1"/>
        <v>5</v>
      </c>
      <c r="E42" s="23">
        <f t="shared" si="0"/>
        <v>8.75743630238782</v>
      </c>
      <c r="F42" s="27">
        <f t="shared" si="2"/>
        <v>552.9136880284962</v>
      </c>
    </row>
    <row r="43" spans="1:6" ht="14.25">
      <c r="A43" s="6">
        <f>'Data Inputs'!A27</f>
        <v>41883</v>
      </c>
      <c r="B43" s="26">
        <f>'Data Inputs'!C27</f>
        <v>95</v>
      </c>
      <c r="C43" s="26">
        <f t="shared" si="1"/>
        <v>11</v>
      </c>
      <c r="D43" s="8" t="s">
        <v>40</v>
      </c>
      <c r="E43" s="23">
        <f t="shared" si="0"/>
        <v>15.024350952196759</v>
      </c>
      <c r="F43" s="27">
        <f t="shared" si="2"/>
        <v>552.9136880284962</v>
      </c>
    </row>
    <row r="44" spans="1:6" ht="14.25">
      <c r="A44" s="6">
        <f>'Data Inputs'!A28</f>
        <v>41913</v>
      </c>
      <c r="B44" s="26">
        <f>'Data Inputs'!C28</f>
        <v>381</v>
      </c>
      <c r="C44" s="26">
        <f t="shared" si="1"/>
        <v>95</v>
      </c>
      <c r="E44" s="23">
        <f t="shared" si="0"/>
        <v>36.76751562263531</v>
      </c>
      <c r="F44" s="27">
        <f aca="true" t="shared" si="3" ref="F44:F66">SUM(E33:E44)</f>
        <v>552.913688028496</v>
      </c>
    </row>
    <row r="45" spans="1:6" ht="14.25">
      <c r="A45" s="6">
        <f>'Data Inputs'!A29</f>
        <v>41944</v>
      </c>
      <c r="B45" s="26">
        <f>'Data Inputs'!C29</f>
        <v>660</v>
      </c>
      <c r="C45" s="26">
        <f t="shared" si="1"/>
        <v>381</v>
      </c>
      <c r="E45" s="23">
        <f t="shared" si="0"/>
        <v>59.281109521783605</v>
      </c>
      <c r="F45" s="27">
        <f t="shared" si="3"/>
        <v>552.913688028496</v>
      </c>
    </row>
    <row r="46" spans="1:6" ht="14.25">
      <c r="A46" s="6">
        <f>'Data Inputs'!A30</f>
        <v>41974</v>
      </c>
      <c r="B46" s="26">
        <f>'Data Inputs'!C30</f>
        <v>997</v>
      </c>
      <c r="C46" s="26">
        <f t="shared" si="1"/>
        <v>660</v>
      </c>
      <c r="E46" s="23">
        <f t="shared" si="0"/>
        <v>86.05072761030571</v>
      </c>
      <c r="F46" s="27">
        <f t="shared" si="3"/>
        <v>552.913688028496</v>
      </c>
    </row>
    <row r="47" spans="1:6" ht="14.25">
      <c r="A47" s="6">
        <f>'Data Inputs'!A31</f>
        <v>42005</v>
      </c>
      <c r="B47" s="26">
        <f>'Data Inputs'!C31</f>
        <v>1142</v>
      </c>
      <c r="C47" s="26">
        <f t="shared" si="1"/>
        <v>997</v>
      </c>
      <c r="E47" s="23">
        <f t="shared" si="0"/>
        <v>98.9537622328302</v>
      </c>
      <c r="F47" s="27">
        <f t="shared" si="3"/>
        <v>552.9136880284962</v>
      </c>
    </row>
    <row r="48" spans="1:6" ht="14.25">
      <c r="A48" s="6">
        <f>'Data Inputs'!A32</f>
        <v>42036</v>
      </c>
      <c r="B48" s="26">
        <f>'Data Inputs'!C32</f>
        <v>972</v>
      </c>
      <c r="C48" s="26">
        <f t="shared" si="1"/>
        <v>1142</v>
      </c>
      <c r="E48" s="23">
        <f t="shared" si="0"/>
        <v>87.27385248057186</v>
      </c>
      <c r="F48" s="27">
        <f t="shared" si="3"/>
        <v>552.9136880284962</v>
      </c>
    </row>
    <row r="49" spans="1:6" ht="14.25">
      <c r="A49" s="6">
        <f>'Data Inputs'!A33</f>
        <v>42064</v>
      </c>
      <c r="B49" s="26">
        <f>'Data Inputs'!C33</f>
        <v>786</v>
      </c>
      <c r="C49" s="26">
        <f t="shared" si="1"/>
        <v>972</v>
      </c>
      <c r="E49" s="23">
        <f t="shared" si="0"/>
        <v>72.39671691192817</v>
      </c>
      <c r="F49" s="27">
        <f t="shared" si="3"/>
        <v>552.9136880284962</v>
      </c>
    </row>
    <row r="50" spans="1:6" ht="14.25">
      <c r="A50" s="6">
        <f>'Data Inputs'!A34</f>
        <v>42095</v>
      </c>
      <c r="B50" s="26">
        <f>'Data Inputs'!C34</f>
        <v>429</v>
      </c>
      <c r="C50" s="26">
        <f t="shared" si="1"/>
        <v>786</v>
      </c>
      <c r="E50" s="23">
        <f t="shared" si="0"/>
        <v>44.73776730629396</v>
      </c>
      <c r="F50" s="27">
        <f t="shared" si="3"/>
        <v>552.9136880284962</v>
      </c>
    </row>
    <row r="51" spans="1:6" ht="14.25">
      <c r="A51" s="6">
        <f>'Data Inputs'!A35</f>
        <v>42125</v>
      </c>
      <c r="B51" s="26">
        <f>'Data Inputs'!C35</f>
        <v>176</v>
      </c>
      <c r="C51" s="26">
        <f t="shared" si="1"/>
        <v>429</v>
      </c>
      <c r="E51" s="23">
        <f t="shared" si="0"/>
        <v>23.698844323085567</v>
      </c>
      <c r="F51" s="27">
        <f t="shared" si="3"/>
        <v>552.9136880284963</v>
      </c>
    </row>
    <row r="52" spans="1:6" ht="14.25">
      <c r="A52" s="6">
        <f>'Data Inputs'!A36</f>
        <v>42156</v>
      </c>
      <c r="B52" s="26">
        <f>'Data Inputs'!C36</f>
        <v>33</v>
      </c>
      <c r="C52" s="26">
        <f t="shared" si="1"/>
        <v>176</v>
      </c>
      <c r="E52" s="23">
        <f aca="true" t="shared" si="4" ref="E52:E83">F$3+$C52*F$4+$B52*F$5</f>
        <v>11.480329560622351</v>
      </c>
      <c r="F52" s="27">
        <f t="shared" si="3"/>
        <v>552.9136880284962</v>
      </c>
    </row>
    <row r="53" spans="1:6" ht="14.25">
      <c r="A53" s="6">
        <f>'Data Inputs'!A37</f>
        <v>42186</v>
      </c>
      <c r="B53" s="26">
        <f>'Data Inputs'!C37</f>
        <v>5</v>
      </c>
      <c r="C53" s="26">
        <f t="shared" si="1"/>
        <v>33</v>
      </c>
      <c r="E53" s="23">
        <f t="shared" si="4"/>
        <v>8.49127520385478</v>
      </c>
      <c r="F53" s="27">
        <f t="shared" si="3"/>
        <v>552.913688028496</v>
      </c>
    </row>
    <row r="54" spans="1:6" ht="14.25">
      <c r="A54" s="6">
        <f>'Data Inputs'!A38</f>
        <v>42217</v>
      </c>
      <c r="B54" s="26">
        <f>'Data Inputs'!C38</f>
        <v>11</v>
      </c>
      <c r="C54" s="26">
        <f t="shared" si="1"/>
        <v>5</v>
      </c>
      <c r="E54" s="23">
        <f t="shared" si="4"/>
        <v>8.75743630238782</v>
      </c>
      <c r="F54" s="27">
        <f t="shared" si="3"/>
        <v>552.9136880284962</v>
      </c>
    </row>
    <row r="55" spans="1:6" ht="14.25">
      <c r="A55" s="6">
        <f>'Data Inputs'!A39</f>
        <v>42248</v>
      </c>
      <c r="B55" s="26">
        <f>'Data Inputs'!C39</f>
        <v>95</v>
      </c>
      <c r="C55" s="26">
        <f t="shared" si="1"/>
        <v>11</v>
      </c>
      <c r="D55" s="8" t="s">
        <v>41</v>
      </c>
      <c r="E55" s="23">
        <f t="shared" si="4"/>
        <v>15.024350952196759</v>
      </c>
      <c r="F55" s="27">
        <f t="shared" si="3"/>
        <v>552.9136880284962</v>
      </c>
    </row>
    <row r="56" spans="1:6" ht="14.25">
      <c r="A56" s="6">
        <f>'Data Inputs'!A40</f>
        <v>42278</v>
      </c>
      <c r="B56" s="26">
        <f>'Data Inputs'!C40</f>
        <v>381</v>
      </c>
      <c r="C56" s="26">
        <f t="shared" si="1"/>
        <v>95</v>
      </c>
      <c r="E56" s="23">
        <f t="shared" si="4"/>
        <v>36.76751562263531</v>
      </c>
      <c r="F56" s="27">
        <f t="shared" si="3"/>
        <v>552.913688028496</v>
      </c>
    </row>
    <row r="57" spans="1:6" ht="14.25">
      <c r="A57" s="6">
        <f>'Data Inputs'!A41</f>
        <v>42309</v>
      </c>
      <c r="B57" s="26">
        <f>'Data Inputs'!C41</f>
        <v>660</v>
      </c>
      <c r="C57" s="26">
        <f t="shared" si="1"/>
        <v>381</v>
      </c>
      <c r="E57" s="23">
        <f t="shared" si="4"/>
        <v>59.281109521783605</v>
      </c>
      <c r="F57" s="27">
        <f t="shared" si="3"/>
        <v>552.913688028496</v>
      </c>
    </row>
    <row r="58" spans="1:6" ht="14.25">
      <c r="A58" s="6">
        <f>'Data Inputs'!A42</f>
        <v>42339</v>
      </c>
      <c r="B58" s="26">
        <f>'Data Inputs'!C42</f>
        <v>997</v>
      </c>
      <c r="C58" s="26">
        <f t="shared" si="1"/>
        <v>660</v>
      </c>
      <c r="E58" s="23">
        <f t="shared" si="4"/>
        <v>86.05072761030571</v>
      </c>
      <c r="F58" s="27">
        <f t="shared" si="3"/>
        <v>552.913688028496</v>
      </c>
    </row>
    <row r="59" spans="1:6" ht="14.25">
      <c r="A59" s="6">
        <f>'Data Inputs'!A43</f>
        <v>42370</v>
      </c>
      <c r="B59" s="26">
        <f>'Data Inputs'!C43</f>
        <v>1142</v>
      </c>
      <c r="C59" s="26">
        <f t="shared" si="1"/>
        <v>997</v>
      </c>
      <c r="E59" s="23">
        <f t="shared" si="4"/>
        <v>98.9537622328302</v>
      </c>
      <c r="F59" s="27">
        <f t="shared" si="3"/>
        <v>552.9136880284962</v>
      </c>
    </row>
    <row r="60" spans="1:6" ht="14.25">
      <c r="A60" s="6">
        <f>'Data Inputs'!A44</f>
        <v>42401</v>
      </c>
      <c r="B60" s="26">
        <f>'Data Inputs'!C44</f>
        <v>972</v>
      </c>
      <c r="C60" s="26">
        <f t="shared" si="1"/>
        <v>1142</v>
      </c>
      <c r="E60" s="23">
        <f t="shared" si="4"/>
        <v>87.27385248057186</v>
      </c>
      <c r="F60" s="27">
        <f t="shared" si="3"/>
        <v>552.9136880284962</v>
      </c>
    </row>
    <row r="61" spans="1:10" ht="15">
      <c r="A61" s="6">
        <f>'Data Inputs'!A45</f>
        <v>42430</v>
      </c>
      <c r="B61" s="26">
        <f>'Data Inputs'!C45</f>
        <v>786</v>
      </c>
      <c r="C61" s="26">
        <f t="shared" si="1"/>
        <v>972</v>
      </c>
      <c r="E61" s="23">
        <f t="shared" si="4"/>
        <v>72.39671691192817</v>
      </c>
      <c r="F61" s="27">
        <f t="shared" si="3"/>
        <v>552.9136880284962</v>
      </c>
      <c r="G61" s="21"/>
      <c r="H61" s="21"/>
      <c r="I61" s="21"/>
      <c r="J61" s="21"/>
    </row>
    <row r="62" spans="1:10" ht="15">
      <c r="A62" s="6">
        <f>'Data Inputs'!A46</f>
        <v>42461</v>
      </c>
      <c r="B62" s="26">
        <f>'Data Inputs'!C46</f>
        <v>429</v>
      </c>
      <c r="C62" s="26">
        <f t="shared" si="1"/>
        <v>786</v>
      </c>
      <c r="E62" s="23">
        <f t="shared" si="4"/>
        <v>44.73776730629396</v>
      </c>
      <c r="F62" s="27">
        <f t="shared" si="3"/>
        <v>552.9136880284962</v>
      </c>
      <c r="G62" s="21"/>
      <c r="H62" s="21"/>
      <c r="I62" s="21"/>
      <c r="J62" s="21"/>
    </row>
    <row r="63" spans="1:10" ht="15">
      <c r="A63" s="6">
        <f>'Data Inputs'!A47</f>
        <v>42491</v>
      </c>
      <c r="B63" s="26">
        <f>'Data Inputs'!C47</f>
        <v>176</v>
      </c>
      <c r="C63" s="26">
        <f t="shared" si="1"/>
        <v>429</v>
      </c>
      <c r="E63" s="23">
        <f t="shared" si="4"/>
        <v>23.698844323085567</v>
      </c>
      <c r="F63" s="27">
        <f t="shared" si="3"/>
        <v>552.9136880284963</v>
      </c>
      <c r="G63" s="21"/>
      <c r="H63" s="21"/>
      <c r="I63" s="21"/>
      <c r="J63" s="21"/>
    </row>
    <row r="64" spans="1:10" ht="15">
      <c r="A64" s="6">
        <f>'Data Inputs'!A48</f>
        <v>42522</v>
      </c>
      <c r="B64" s="26">
        <f>'Data Inputs'!C48</f>
        <v>33</v>
      </c>
      <c r="C64" s="26">
        <f t="shared" si="1"/>
        <v>176</v>
      </c>
      <c r="E64" s="23">
        <f t="shared" si="4"/>
        <v>11.480329560622351</v>
      </c>
      <c r="F64" s="27">
        <f t="shared" si="3"/>
        <v>552.9136880284962</v>
      </c>
      <c r="G64" s="21"/>
      <c r="H64" s="21"/>
      <c r="I64" s="21"/>
      <c r="J64" s="21"/>
    </row>
    <row r="65" spans="1:10" ht="15">
      <c r="A65" s="6">
        <f>'Data Inputs'!A49</f>
        <v>42552</v>
      </c>
      <c r="B65" s="26">
        <f>'Data Inputs'!C49</f>
        <v>5</v>
      </c>
      <c r="C65" s="26">
        <f t="shared" si="1"/>
        <v>33</v>
      </c>
      <c r="E65" s="23">
        <f t="shared" si="4"/>
        <v>8.49127520385478</v>
      </c>
      <c r="F65" s="27">
        <f t="shared" si="3"/>
        <v>552.913688028496</v>
      </c>
      <c r="G65" s="21"/>
      <c r="H65" s="21"/>
      <c r="I65" s="21"/>
      <c r="J65" s="21"/>
    </row>
    <row r="66" spans="1:10" ht="15">
      <c r="A66" s="6">
        <f>'Data Inputs'!A50</f>
        <v>42583</v>
      </c>
      <c r="B66" s="26">
        <f>'Data Inputs'!C50</f>
        <v>11</v>
      </c>
      <c r="C66" s="26">
        <f t="shared" si="1"/>
        <v>5</v>
      </c>
      <c r="E66" s="23">
        <f t="shared" si="4"/>
        <v>8.75743630238782</v>
      </c>
      <c r="F66" s="27">
        <f t="shared" si="3"/>
        <v>552.9136880284962</v>
      </c>
      <c r="G66" s="21"/>
      <c r="H66" s="21"/>
      <c r="I66" s="21"/>
      <c r="J66" s="21"/>
    </row>
    <row r="67" spans="1:10" ht="15">
      <c r="A67" s="6">
        <f>'Data Inputs'!A51</f>
        <v>42614</v>
      </c>
      <c r="B67" s="26">
        <f>'Data Inputs'!C51</f>
        <v>95</v>
      </c>
      <c r="C67" s="26">
        <f t="shared" si="1"/>
        <v>11</v>
      </c>
      <c r="D67" s="8" t="s">
        <v>42</v>
      </c>
      <c r="E67" s="23">
        <f t="shared" si="4"/>
        <v>15.024350952196759</v>
      </c>
      <c r="F67" s="27">
        <f>SUM(E56:E67)</f>
        <v>552.9136880284962</v>
      </c>
      <c r="G67" s="21"/>
      <c r="H67" s="21"/>
      <c r="I67" s="21"/>
      <c r="J67" s="21"/>
    </row>
    <row r="68" spans="1:10" ht="15">
      <c r="A68" s="6">
        <f>'Data Inputs'!A52</f>
        <v>42644</v>
      </c>
      <c r="B68" s="26">
        <f>'Data Inputs'!C52</f>
        <v>381</v>
      </c>
      <c r="C68" s="26">
        <f t="shared" si="1"/>
        <v>95</v>
      </c>
      <c r="E68" s="23">
        <f t="shared" si="4"/>
        <v>36.76751562263531</v>
      </c>
      <c r="F68" s="27">
        <f aca="true" t="shared" si="5" ref="F68:F79">SUM(E57:E68)</f>
        <v>552.913688028496</v>
      </c>
      <c r="G68" s="21"/>
      <c r="H68" s="21"/>
      <c r="I68" s="21"/>
      <c r="J68" s="21"/>
    </row>
    <row r="69" spans="1:10" ht="15">
      <c r="A69" s="6">
        <f>'Data Inputs'!A53</f>
        <v>42675</v>
      </c>
      <c r="B69" s="26">
        <f>'Data Inputs'!C53</f>
        <v>660</v>
      </c>
      <c r="C69" s="26">
        <f t="shared" si="1"/>
        <v>381</v>
      </c>
      <c r="E69" s="23">
        <f t="shared" si="4"/>
        <v>59.281109521783605</v>
      </c>
      <c r="F69" s="27">
        <f t="shared" si="5"/>
        <v>552.913688028496</v>
      </c>
      <c r="G69" s="21"/>
      <c r="H69" s="21"/>
      <c r="I69" s="21"/>
      <c r="J69" s="21"/>
    </row>
    <row r="70" spans="1:10" ht="15">
      <c r="A70" s="6">
        <f>'Data Inputs'!A54</f>
        <v>42705</v>
      </c>
      <c r="B70" s="26">
        <f>'Data Inputs'!C54</f>
        <v>997</v>
      </c>
      <c r="C70" s="26">
        <f t="shared" si="1"/>
        <v>660</v>
      </c>
      <c r="E70" s="23">
        <f t="shared" si="4"/>
        <v>86.05072761030571</v>
      </c>
      <c r="F70" s="27">
        <f t="shared" si="5"/>
        <v>552.913688028496</v>
      </c>
      <c r="G70" s="21"/>
      <c r="H70" s="21"/>
      <c r="I70" s="21"/>
      <c r="J70" s="21"/>
    </row>
    <row r="71" spans="1:10" ht="15">
      <c r="A71" s="6">
        <f>'Data Inputs'!A55</f>
        <v>42736</v>
      </c>
      <c r="B71" s="26">
        <f>'Data Inputs'!C55</f>
        <v>1142</v>
      </c>
      <c r="C71" s="26">
        <f t="shared" si="1"/>
        <v>997</v>
      </c>
      <c r="E71" s="23">
        <f t="shared" si="4"/>
        <v>98.9537622328302</v>
      </c>
      <c r="F71" s="27">
        <f t="shared" si="5"/>
        <v>552.9136880284962</v>
      </c>
      <c r="G71" s="21"/>
      <c r="H71" s="21"/>
      <c r="I71" s="21"/>
      <c r="J71" s="21"/>
    </row>
    <row r="72" spans="1:10" ht="15">
      <c r="A72" s="6">
        <f>'Data Inputs'!A56</f>
        <v>42767</v>
      </c>
      <c r="B72" s="26">
        <f>'Data Inputs'!C56</f>
        <v>972</v>
      </c>
      <c r="C72" s="26">
        <f t="shared" si="1"/>
        <v>1142</v>
      </c>
      <c r="E72" s="23">
        <f t="shared" si="4"/>
        <v>87.27385248057186</v>
      </c>
      <c r="F72" s="27">
        <f t="shared" si="5"/>
        <v>552.9136880284962</v>
      </c>
      <c r="G72" s="21"/>
      <c r="H72" s="21"/>
      <c r="I72" s="21"/>
      <c r="J72" s="21"/>
    </row>
    <row r="73" spans="1:10" ht="15">
      <c r="A73" s="6">
        <f>'Data Inputs'!A57</f>
        <v>42795</v>
      </c>
      <c r="B73" s="26">
        <f>'Data Inputs'!C57</f>
        <v>786</v>
      </c>
      <c r="C73" s="26">
        <f t="shared" si="1"/>
        <v>972</v>
      </c>
      <c r="E73" s="23">
        <f t="shared" si="4"/>
        <v>72.39671691192817</v>
      </c>
      <c r="F73" s="27">
        <f t="shared" si="5"/>
        <v>552.9136880284962</v>
      </c>
      <c r="G73" s="21"/>
      <c r="H73" s="21"/>
      <c r="I73" s="21"/>
      <c r="J73" s="21"/>
    </row>
    <row r="74" spans="1:10" ht="15">
      <c r="A74" s="6">
        <f>'Data Inputs'!A58</f>
        <v>42826</v>
      </c>
      <c r="B74" s="26">
        <f>'Data Inputs'!C58</f>
        <v>429</v>
      </c>
      <c r="C74" s="26">
        <f t="shared" si="1"/>
        <v>786</v>
      </c>
      <c r="E74" s="23">
        <f t="shared" si="4"/>
        <v>44.73776730629396</v>
      </c>
      <c r="F74" s="27">
        <f t="shared" si="5"/>
        <v>552.9136880284962</v>
      </c>
      <c r="G74" s="21"/>
      <c r="H74" s="21"/>
      <c r="I74" s="21"/>
      <c r="J74" s="21"/>
    </row>
    <row r="75" spans="1:10" ht="15">
      <c r="A75" s="6">
        <f>'Data Inputs'!A59</f>
        <v>42856</v>
      </c>
      <c r="B75" s="26">
        <f>'Data Inputs'!C59</f>
        <v>176</v>
      </c>
      <c r="C75" s="26">
        <f t="shared" si="1"/>
        <v>429</v>
      </c>
      <c r="E75" s="23">
        <f t="shared" si="4"/>
        <v>23.698844323085567</v>
      </c>
      <c r="F75" s="27">
        <f t="shared" si="5"/>
        <v>552.9136880284963</v>
      </c>
      <c r="G75" s="21"/>
      <c r="H75" s="21"/>
      <c r="I75" s="21"/>
      <c r="J75" s="21"/>
    </row>
    <row r="76" spans="1:10" ht="15">
      <c r="A76" s="6">
        <f>'Data Inputs'!A60</f>
        <v>42887</v>
      </c>
      <c r="B76" s="26">
        <f>'Data Inputs'!C60</f>
        <v>33</v>
      </c>
      <c r="C76" s="26">
        <f t="shared" si="1"/>
        <v>176</v>
      </c>
      <c r="E76" s="23">
        <f t="shared" si="4"/>
        <v>11.480329560622351</v>
      </c>
      <c r="F76" s="27">
        <f t="shared" si="5"/>
        <v>552.9136880284962</v>
      </c>
      <c r="G76" s="21"/>
      <c r="H76" s="21"/>
      <c r="I76" s="21"/>
      <c r="J76" s="21"/>
    </row>
    <row r="77" spans="1:10" ht="15">
      <c r="A77" s="6">
        <f>'Data Inputs'!A61</f>
        <v>42917</v>
      </c>
      <c r="B77" s="26">
        <f>'Data Inputs'!C61</f>
        <v>5</v>
      </c>
      <c r="C77" s="26">
        <f t="shared" si="1"/>
        <v>33</v>
      </c>
      <c r="E77" s="23">
        <f t="shared" si="4"/>
        <v>8.49127520385478</v>
      </c>
      <c r="F77" s="27">
        <f t="shared" si="5"/>
        <v>552.913688028496</v>
      </c>
      <c r="G77" s="21"/>
      <c r="H77" s="21"/>
      <c r="I77" s="21"/>
      <c r="J77" s="21"/>
    </row>
    <row r="78" spans="1:10" ht="15">
      <c r="A78" s="6">
        <f>'Data Inputs'!A62</f>
        <v>42948</v>
      </c>
      <c r="B78" s="26">
        <f>'Data Inputs'!C62</f>
        <v>11</v>
      </c>
      <c r="C78" s="26">
        <f t="shared" si="1"/>
        <v>5</v>
      </c>
      <c r="E78" s="23">
        <f t="shared" si="4"/>
        <v>8.75743630238782</v>
      </c>
      <c r="F78" s="27">
        <f t="shared" si="5"/>
        <v>552.9136880284962</v>
      </c>
      <c r="G78" s="21"/>
      <c r="H78" s="21"/>
      <c r="I78" s="21"/>
      <c r="J78" s="21"/>
    </row>
    <row r="79" spans="1:10" ht="15">
      <c r="A79" s="6">
        <f>'Data Inputs'!A63</f>
        <v>42979</v>
      </c>
      <c r="B79" s="26">
        <f>'Data Inputs'!C63</f>
        <v>95</v>
      </c>
      <c r="C79" s="26">
        <f t="shared" si="1"/>
        <v>11</v>
      </c>
      <c r="D79" s="8" t="s">
        <v>43</v>
      </c>
      <c r="E79" s="23">
        <f t="shared" si="4"/>
        <v>15.024350952196759</v>
      </c>
      <c r="F79" s="27">
        <f t="shared" si="5"/>
        <v>552.9136880284962</v>
      </c>
      <c r="G79" s="21"/>
      <c r="H79" s="21"/>
      <c r="I79" s="21"/>
      <c r="J79" s="21"/>
    </row>
    <row r="80" spans="1:10" ht="15">
      <c r="A80" s="6">
        <f>'Data Inputs'!A64</f>
        <v>43009</v>
      </c>
      <c r="B80" s="26">
        <f>'Data Inputs'!C64</f>
        <v>381</v>
      </c>
      <c r="C80" s="26">
        <f t="shared" si="1"/>
        <v>95</v>
      </c>
      <c r="E80" s="23">
        <f t="shared" si="4"/>
        <v>36.76751562263531</v>
      </c>
      <c r="F80" s="27">
        <f aca="true" t="shared" si="6" ref="F80:F91">SUM(E69:E80)</f>
        <v>552.913688028496</v>
      </c>
      <c r="G80" s="21"/>
      <c r="H80" s="21"/>
      <c r="I80" s="21"/>
      <c r="J80" s="21"/>
    </row>
    <row r="81" spans="1:10" ht="15">
      <c r="A81" s="6">
        <f>'Data Inputs'!A65</f>
        <v>43040</v>
      </c>
      <c r="B81" s="26">
        <f>'Data Inputs'!C65</f>
        <v>660</v>
      </c>
      <c r="C81" s="26">
        <f t="shared" si="1"/>
        <v>381</v>
      </c>
      <c r="E81" s="23">
        <f t="shared" si="4"/>
        <v>59.281109521783605</v>
      </c>
      <c r="F81" s="27">
        <f t="shared" si="6"/>
        <v>552.913688028496</v>
      </c>
      <c r="G81" s="21"/>
      <c r="H81" s="21"/>
      <c r="I81" s="21"/>
      <c r="J81" s="21"/>
    </row>
    <row r="82" spans="1:10" ht="15">
      <c r="A82" s="6">
        <f>'Data Inputs'!A66</f>
        <v>43070</v>
      </c>
      <c r="B82" s="26">
        <f>'Data Inputs'!C66</f>
        <v>997</v>
      </c>
      <c r="C82" s="26">
        <f t="shared" si="1"/>
        <v>660</v>
      </c>
      <c r="E82" s="23">
        <f t="shared" si="4"/>
        <v>86.05072761030571</v>
      </c>
      <c r="F82" s="27">
        <f t="shared" si="6"/>
        <v>552.913688028496</v>
      </c>
      <c r="G82" s="21"/>
      <c r="H82" s="21"/>
      <c r="I82" s="21"/>
      <c r="J82" s="21"/>
    </row>
    <row r="83" spans="1:10" ht="15">
      <c r="A83" s="6">
        <f>'Data Inputs'!A67</f>
        <v>43101</v>
      </c>
      <c r="B83" s="26">
        <f>'Data Inputs'!C67</f>
        <v>1142</v>
      </c>
      <c r="C83" s="26">
        <f t="shared" si="1"/>
        <v>997</v>
      </c>
      <c r="E83" s="23">
        <f t="shared" si="4"/>
        <v>98.9537622328302</v>
      </c>
      <c r="F83" s="27">
        <f t="shared" si="6"/>
        <v>552.9136880284962</v>
      </c>
      <c r="G83" s="21"/>
      <c r="H83" s="21"/>
      <c r="I83" s="21"/>
      <c r="J83" s="21"/>
    </row>
    <row r="84" spans="1:10" ht="15">
      <c r="A84" s="6">
        <f>'Data Inputs'!A68</f>
        <v>43132</v>
      </c>
      <c r="B84" s="26">
        <f>'Data Inputs'!C68</f>
        <v>972</v>
      </c>
      <c r="C84" s="26">
        <f t="shared" si="1"/>
        <v>1142</v>
      </c>
      <c r="E84" s="23">
        <f aca="true" t="shared" si="7" ref="E84:E115">F$3+$C84*F$4+$B84*F$5</f>
        <v>87.27385248057186</v>
      </c>
      <c r="F84" s="27">
        <f t="shared" si="6"/>
        <v>552.9136880284962</v>
      </c>
      <c r="G84" s="21"/>
      <c r="H84" s="21"/>
      <c r="I84" s="21"/>
      <c r="J84" s="21"/>
    </row>
    <row r="85" spans="1:10" ht="15">
      <c r="A85" s="6">
        <f>'Data Inputs'!A69</f>
        <v>43160</v>
      </c>
      <c r="B85" s="26">
        <f>'Data Inputs'!C69</f>
        <v>786</v>
      </c>
      <c r="C85" s="26">
        <f t="shared" si="1"/>
        <v>972</v>
      </c>
      <c r="E85" s="23">
        <f t="shared" si="7"/>
        <v>72.39671691192817</v>
      </c>
      <c r="F85" s="27">
        <f t="shared" si="6"/>
        <v>552.9136880284962</v>
      </c>
      <c r="G85" s="21"/>
      <c r="H85" s="21"/>
      <c r="I85" s="21"/>
      <c r="J85" s="21"/>
    </row>
    <row r="86" spans="1:6" ht="14.25">
      <c r="A86" s="6">
        <f>'Data Inputs'!A70</f>
        <v>43191</v>
      </c>
      <c r="B86" s="26">
        <f>'Data Inputs'!C70</f>
        <v>429</v>
      </c>
      <c r="C86" s="26">
        <f aca="true" t="shared" si="8" ref="C86:C133">B85</f>
        <v>786</v>
      </c>
      <c r="E86" s="23">
        <f t="shared" si="7"/>
        <v>44.73776730629396</v>
      </c>
      <c r="F86" s="27">
        <f t="shared" si="6"/>
        <v>552.9136880284962</v>
      </c>
    </row>
    <row r="87" spans="1:6" ht="14.25">
      <c r="A87" s="6">
        <f>'Data Inputs'!A71</f>
        <v>43221</v>
      </c>
      <c r="B87" s="26">
        <f>'Data Inputs'!C71</f>
        <v>176</v>
      </c>
      <c r="C87" s="26">
        <f t="shared" si="8"/>
        <v>429</v>
      </c>
      <c r="E87" s="23">
        <f t="shared" si="7"/>
        <v>23.698844323085567</v>
      </c>
      <c r="F87" s="27">
        <f t="shared" si="6"/>
        <v>552.9136880284963</v>
      </c>
    </row>
    <row r="88" spans="1:6" ht="14.25">
      <c r="A88" s="6">
        <f>'Data Inputs'!A72</f>
        <v>43252</v>
      </c>
      <c r="B88" s="26">
        <f>'Data Inputs'!C72</f>
        <v>33</v>
      </c>
      <c r="C88" s="26">
        <f t="shared" si="8"/>
        <v>176</v>
      </c>
      <c r="E88" s="23">
        <f t="shared" si="7"/>
        <v>11.480329560622351</v>
      </c>
      <c r="F88" s="27">
        <f t="shared" si="6"/>
        <v>552.9136880284962</v>
      </c>
    </row>
    <row r="89" spans="1:6" ht="14.25">
      <c r="A89" s="6">
        <f>'Data Inputs'!A73</f>
        <v>43282</v>
      </c>
      <c r="B89" s="26">
        <f>'Data Inputs'!C73</f>
        <v>5</v>
      </c>
      <c r="C89" s="26">
        <f t="shared" si="8"/>
        <v>33</v>
      </c>
      <c r="E89" s="23">
        <f t="shared" si="7"/>
        <v>8.49127520385478</v>
      </c>
      <c r="F89" s="27">
        <f t="shared" si="6"/>
        <v>552.913688028496</v>
      </c>
    </row>
    <row r="90" spans="1:6" ht="14.25">
      <c r="A90" s="6">
        <f>'Data Inputs'!A74</f>
        <v>43313</v>
      </c>
      <c r="B90" s="26">
        <f>'Data Inputs'!C74</f>
        <v>11</v>
      </c>
      <c r="C90" s="26">
        <f t="shared" si="8"/>
        <v>5</v>
      </c>
      <c r="E90" s="23">
        <f t="shared" si="7"/>
        <v>8.75743630238782</v>
      </c>
      <c r="F90" s="27">
        <f t="shared" si="6"/>
        <v>552.9136880284962</v>
      </c>
    </row>
    <row r="91" spans="1:6" ht="14.25">
      <c r="A91" s="6">
        <f>'Data Inputs'!A75</f>
        <v>43344</v>
      </c>
      <c r="B91" s="26">
        <f>'Data Inputs'!C75</f>
        <v>95</v>
      </c>
      <c r="C91" s="26">
        <f t="shared" si="8"/>
        <v>11</v>
      </c>
      <c r="D91" s="8" t="s">
        <v>44</v>
      </c>
      <c r="E91" s="23">
        <f t="shared" si="7"/>
        <v>15.024350952196759</v>
      </c>
      <c r="F91" s="27">
        <f t="shared" si="6"/>
        <v>552.9136880284962</v>
      </c>
    </row>
    <row r="92" spans="1:6" ht="14.25">
      <c r="A92" s="6">
        <f>'Data Inputs'!A76</f>
        <v>43374</v>
      </c>
      <c r="B92" s="26">
        <f>'Data Inputs'!C76</f>
        <v>381</v>
      </c>
      <c r="C92" s="26">
        <f t="shared" si="8"/>
        <v>95</v>
      </c>
      <c r="E92" s="23">
        <f t="shared" si="7"/>
        <v>36.76751562263531</v>
      </c>
      <c r="F92" s="27">
        <f aca="true" t="shared" si="9" ref="F92:F118">SUM(E81:E92)</f>
        <v>552.913688028496</v>
      </c>
    </row>
    <row r="93" spans="1:6" ht="14.25">
      <c r="A93" s="6">
        <f>'Data Inputs'!A77</f>
        <v>43405</v>
      </c>
      <c r="B93" s="26">
        <f>'Data Inputs'!C77</f>
        <v>660</v>
      </c>
      <c r="C93" s="26">
        <f t="shared" si="8"/>
        <v>381</v>
      </c>
      <c r="E93" s="23">
        <f t="shared" si="7"/>
        <v>59.281109521783605</v>
      </c>
      <c r="F93" s="27">
        <f t="shared" si="9"/>
        <v>552.913688028496</v>
      </c>
    </row>
    <row r="94" spans="1:6" ht="14.25">
      <c r="A94" s="6">
        <f>'Data Inputs'!A78</f>
        <v>43435</v>
      </c>
      <c r="B94" s="26">
        <f>'Data Inputs'!C78</f>
        <v>997</v>
      </c>
      <c r="C94" s="26">
        <f t="shared" si="8"/>
        <v>660</v>
      </c>
      <c r="E94" s="23">
        <f t="shared" si="7"/>
        <v>86.05072761030571</v>
      </c>
      <c r="F94" s="27">
        <f t="shared" si="9"/>
        <v>552.913688028496</v>
      </c>
    </row>
    <row r="95" spans="1:6" ht="14.25">
      <c r="A95" s="6">
        <f>'Data Inputs'!A79</f>
        <v>43466</v>
      </c>
      <c r="B95" s="26">
        <f>'Data Inputs'!C79</f>
        <v>1142</v>
      </c>
      <c r="C95" s="26">
        <f t="shared" si="8"/>
        <v>997</v>
      </c>
      <c r="E95" s="23">
        <f t="shared" si="7"/>
        <v>98.9537622328302</v>
      </c>
      <c r="F95" s="27">
        <f t="shared" si="9"/>
        <v>552.9136880284962</v>
      </c>
    </row>
    <row r="96" spans="1:6" ht="14.25">
      <c r="A96" s="6">
        <f>'Data Inputs'!A80</f>
        <v>43497</v>
      </c>
      <c r="B96" s="26">
        <f>'Data Inputs'!C80</f>
        <v>972</v>
      </c>
      <c r="C96" s="26">
        <f t="shared" si="8"/>
        <v>1142</v>
      </c>
      <c r="E96" s="23">
        <f t="shared" si="7"/>
        <v>87.27385248057186</v>
      </c>
      <c r="F96" s="27">
        <f t="shared" si="9"/>
        <v>552.9136880284962</v>
      </c>
    </row>
    <row r="97" spans="1:6" ht="14.25">
      <c r="A97" s="6">
        <f>'Data Inputs'!A81</f>
        <v>43525</v>
      </c>
      <c r="B97" s="26">
        <f>'Data Inputs'!C81</f>
        <v>786</v>
      </c>
      <c r="C97" s="26">
        <f t="shared" si="8"/>
        <v>972</v>
      </c>
      <c r="E97" s="23">
        <f t="shared" si="7"/>
        <v>72.39671691192817</v>
      </c>
      <c r="F97" s="27">
        <f t="shared" si="9"/>
        <v>552.9136880284962</v>
      </c>
    </row>
    <row r="98" spans="1:6" ht="14.25">
      <c r="A98" s="6">
        <f>'Data Inputs'!A82</f>
        <v>43556</v>
      </c>
      <c r="B98" s="26">
        <f>'Data Inputs'!C82</f>
        <v>429</v>
      </c>
      <c r="C98" s="26">
        <f t="shared" si="8"/>
        <v>786</v>
      </c>
      <c r="E98" s="23">
        <f t="shared" si="7"/>
        <v>44.73776730629396</v>
      </c>
      <c r="F98" s="27">
        <f t="shared" si="9"/>
        <v>552.9136880284962</v>
      </c>
    </row>
    <row r="99" spans="1:6" ht="14.25">
      <c r="A99" s="6">
        <f>'Data Inputs'!A83</f>
        <v>43586</v>
      </c>
      <c r="B99" s="26">
        <f>'Data Inputs'!C83</f>
        <v>176</v>
      </c>
      <c r="C99" s="26">
        <f t="shared" si="8"/>
        <v>429</v>
      </c>
      <c r="E99" s="23">
        <f t="shared" si="7"/>
        <v>23.698844323085567</v>
      </c>
      <c r="F99" s="27">
        <f t="shared" si="9"/>
        <v>552.9136880284963</v>
      </c>
    </row>
    <row r="100" spans="1:6" ht="14.25">
      <c r="A100" s="6">
        <f>'Data Inputs'!A84</f>
        <v>43617</v>
      </c>
      <c r="B100" s="26">
        <f>'Data Inputs'!C84</f>
        <v>33</v>
      </c>
      <c r="C100" s="26">
        <f t="shared" si="8"/>
        <v>176</v>
      </c>
      <c r="E100" s="23">
        <f t="shared" si="7"/>
        <v>11.480329560622351</v>
      </c>
      <c r="F100" s="27">
        <f t="shared" si="9"/>
        <v>552.9136880284962</v>
      </c>
    </row>
    <row r="101" spans="1:6" ht="14.25">
      <c r="A101" s="6">
        <f>'Data Inputs'!A85</f>
        <v>43647</v>
      </c>
      <c r="B101" s="26">
        <f>'Data Inputs'!C85</f>
        <v>5</v>
      </c>
      <c r="C101" s="26">
        <f t="shared" si="8"/>
        <v>33</v>
      </c>
      <c r="E101" s="23">
        <f t="shared" si="7"/>
        <v>8.49127520385478</v>
      </c>
      <c r="F101" s="27">
        <f t="shared" si="9"/>
        <v>552.913688028496</v>
      </c>
    </row>
    <row r="102" spans="1:6" ht="14.25">
      <c r="A102" s="6">
        <f>'Data Inputs'!A86</f>
        <v>43678</v>
      </c>
      <c r="B102" s="26">
        <f>'Data Inputs'!C86</f>
        <v>11</v>
      </c>
      <c r="C102" s="26">
        <f t="shared" si="8"/>
        <v>5</v>
      </c>
      <c r="E102" s="23">
        <f t="shared" si="7"/>
        <v>8.75743630238782</v>
      </c>
      <c r="F102" s="27">
        <f t="shared" si="9"/>
        <v>552.9136880284962</v>
      </c>
    </row>
    <row r="103" spans="1:6" ht="14.25">
      <c r="A103" s="6">
        <f>'Data Inputs'!A87</f>
        <v>43709</v>
      </c>
      <c r="B103" s="26">
        <f>'Data Inputs'!C87</f>
        <v>95</v>
      </c>
      <c r="C103" s="26">
        <f t="shared" si="8"/>
        <v>11</v>
      </c>
      <c r="D103" s="8" t="s">
        <v>45</v>
      </c>
      <c r="E103" s="23">
        <f t="shared" si="7"/>
        <v>15.024350952196759</v>
      </c>
      <c r="F103" s="27">
        <f t="shared" si="9"/>
        <v>552.9136880284962</v>
      </c>
    </row>
    <row r="104" spans="1:6" ht="14.25">
      <c r="A104" s="6">
        <f>'Data Inputs'!A88</f>
        <v>43739</v>
      </c>
      <c r="B104" s="26">
        <f>'Data Inputs'!C88</f>
        <v>381</v>
      </c>
      <c r="C104" s="26">
        <f t="shared" si="8"/>
        <v>95</v>
      </c>
      <c r="E104" s="23">
        <f t="shared" si="7"/>
        <v>36.76751562263531</v>
      </c>
      <c r="F104" s="27">
        <f t="shared" si="9"/>
        <v>552.913688028496</v>
      </c>
    </row>
    <row r="105" spans="1:6" ht="14.25">
      <c r="A105" s="6">
        <f>'Data Inputs'!A89</f>
        <v>43770</v>
      </c>
      <c r="B105" s="26">
        <f>'Data Inputs'!C89</f>
        <v>660</v>
      </c>
      <c r="C105" s="26">
        <f t="shared" si="8"/>
        <v>381</v>
      </c>
      <c r="E105" s="23">
        <f t="shared" si="7"/>
        <v>59.281109521783605</v>
      </c>
      <c r="F105" s="27">
        <f t="shared" si="9"/>
        <v>552.913688028496</v>
      </c>
    </row>
    <row r="106" spans="1:6" ht="14.25">
      <c r="A106" s="6">
        <f>'Data Inputs'!A90</f>
        <v>43800</v>
      </c>
      <c r="B106" s="26">
        <f>'Data Inputs'!C90</f>
        <v>997</v>
      </c>
      <c r="C106" s="26">
        <f t="shared" si="8"/>
        <v>660</v>
      </c>
      <c r="E106" s="23">
        <f t="shared" si="7"/>
        <v>86.05072761030571</v>
      </c>
      <c r="F106" s="27">
        <f t="shared" si="9"/>
        <v>552.913688028496</v>
      </c>
    </row>
    <row r="107" spans="1:6" ht="14.25">
      <c r="A107" s="6">
        <f>'Data Inputs'!A91</f>
        <v>43831</v>
      </c>
      <c r="B107" s="26">
        <f>'Data Inputs'!C91</f>
        <v>1142</v>
      </c>
      <c r="C107" s="26">
        <f t="shared" si="8"/>
        <v>997</v>
      </c>
      <c r="E107" s="23">
        <f t="shared" si="7"/>
        <v>98.9537622328302</v>
      </c>
      <c r="F107" s="27">
        <f t="shared" si="9"/>
        <v>552.9136880284962</v>
      </c>
    </row>
    <row r="108" spans="1:6" ht="14.25">
      <c r="A108" s="6">
        <f>'Data Inputs'!A92</f>
        <v>43862</v>
      </c>
      <c r="B108" s="26">
        <f>'Data Inputs'!C92</f>
        <v>972</v>
      </c>
      <c r="C108" s="26">
        <f t="shared" si="8"/>
        <v>1142</v>
      </c>
      <c r="E108" s="23">
        <f t="shared" si="7"/>
        <v>87.27385248057186</v>
      </c>
      <c r="F108" s="27">
        <f t="shared" si="9"/>
        <v>552.9136880284962</v>
      </c>
    </row>
    <row r="109" spans="1:7" ht="14.25">
      <c r="A109" s="6">
        <f>'Data Inputs'!A93</f>
        <v>43891</v>
      </c>
      <c r="B109" s="26">
        <f>'Data Inputs'!C93</f>
        <v>786</v>
      </c>
      <c r="C109" s="26">
        <f t="shared" si="8"/>
        <v>972</v>
      </c>
      <c r="E109" s="23">
        <f t="shared" si="7"/>
        <v>72.39671691192817</v>
      </c>
      <c r="F109" s="27">
        <f t="shared" si="9"/>
        <v>552.9136880284962</v>
      </c>
      <c r="G109" s="8" t="s">
        <v>50</v>
      </c>
    </row>
    <row r="110" spans="1:6" ht="14.25">
      <c r="A110" s="6">
        <f>'Data Inputs'!A94</f>
        <v>43922</v>
      </c>
      <c r="B110" s="26">
        <f>'Data Inputs'!C94</f>
        <v>429</v>
      </c>
      <c r="C110" s="26">
        <f t="shared" si="8"/>
        <v>786</v>
      </c>
      <c r="E110" s="23">
        <f t="shared" si="7"/>
        <v>44.73776730629396</v>
      </c>
      <c r="F110" s="27">
        <f t="shared" si="9"/>
        <v>552.9136880284962</v>
      </c>
    </row>
    <row r="111" spans="1:6" ht="14.25">
      <c r="A111" s="6">
        <f>'Data Inputs'!A95</f>
        <v>43952</v>
      </c>
      <c r="B111" s="26">
        <f>'Data Inputs'!C95</f>
        <v>176</v>
      </c>
      <c r="C111" s="26">
        <f t="shared" si="8"/>
        <v>429</v>
      </c>
      <c r="E111" s="23">
        <f t="shared" si="7"/>
        <v>23.698844323085567</v>
      </c>
      <c r="F111" s="27">
        <f t="shared" si="9"/>
        <v>552.9136880284963</v>
      </c>
    </row>
    <row r="112" spans="1:6" ht="14.25">
      <c r="A112" s="6">
        <f>'Data Inputs'!A96</f>
        <v>43983</v>
      </c>
      <c r="B112" s="26">
        <f>'Data Inputs'!C96</f>
        <v>33</v>
      </c>
      <c r="C112" s="26">
        <f t="shared" si="8"/>
        <v>176</v>
      </c>
      <c r="E112" s="23">
        <f t="shared" si="7"/>
        <v>11.480329560622351</v>
      </c>
      <c r="F112" s="27">
        <f t="shared" si="9"/>
        <v>552.9136880284962</v>
      </c>
    </row>
    <row r="113" spans="1:6" ht="14.25">
      <c r="A113" s="6">
        <f>'Data Inputs'!A97</f>
        <v>44013</v>
      </c>
      <c r="B113" s="26">
        <f>'Data Inputs'!C97</f>
        <v>5</v>
      </c>
      <c r="C113" s="26">
        <f t="shared" si="8"/>
        <v>33</v>
      </c>
      <c r="E113" s="23">
        <f t="shared" si="7"/>
        <v>8.49127520385478</v>
      </c>
      <c r="F113" s="27">
        <f t="shared" si="9"/>
        <v>552.913688028496</v>
      </c>
    </row>
    <row r="114" spans="1:6" ht="14.25">
      <c r="A114" s="6">
        <f>'Data Inputs'!A98</f>
        <v>44044</v>
      </c>
      <c r="B114" s="26">
        <f>'Data Inputs'!C98</f>
        <v>11</v>
      </c>
      <c r="C114" s="26">
        <f t="shared" si="8"/>
        <v>5</v>
      </c>
      <c r="E114" s="23">
        <f t="shared" si="7"/>
        <v>8.75743630238782</v>
      </c>
      <c r="F114" s="27">
        <f t="shared" si="9"/>
        <v>552.9136880284962</v>
      </c>
    </row>
    <row r="115" spans="1:6" ht="14.25">
      <c r="A115" s="6">
        <f>'Data Inputs'!A99</f>
        <v>44075</v>
      </c>
      <c r="B115" s="26">
        <f>'Data Inputs'!C99</f>
        <v>95</v>
      </c>
      <c r="C115" s="26">
        <f t="shared" si="8"/>
        <v>11</v>
      </c>
      <c r="D115" s="8" t="s">
        <v>46</v>
      </c>
      <c r="E115" s="23">
        <f t="shared" si="7"/>
        <v>15.024350952196759</v>
      </c>
      <c r="F115" s="27">
        <f t="shared" si="9"/>
        <v>552.9136880284962</v>
      </c>
    </row>
    <row r="116" spans="1:6" ht="15">
      <c r="A116" s="6">
        <f>'Data Inputs'!A100</f>
        <v>44105</v>
      </c>
      <c r="B116" s="26">
        <f>'Data Inputs'!C100</f>
        <v>381</v>
      </c>
      <c r="C116" s="26">
        <f t="shared" si="8"/>
        <v>95</v>
      </c>
      <c r="D116" s="21"/>
      <c r="E116" s="23">
        <f aca="true" t="shared" si="10" ref="E116:E133">F$3+$C116*F$4+$B116*F$5</f>
        <v>36.76751562263531</v>
      </c>
      <c r="F116" s="27">
        <f t="shared" si="9"/>
        <v>552.913688028496</v>
      </c>
    </row>
    <row r="117" spans="1:6" ht="15">
      <c r="A117" s="6">
        <f>'Data Inputs'!A101</f>
        <v>44136</v>
      </c>
      <c r="B117" s="26">
        <f>'Data Inputs'!C101</f>
        <v>660</v>
      </c>
      <c r="C117" s="26">
        <f t="shared" si="8"/>
        <v>381</v>
      </c>
      <c r="D117" s="21"/>
      <c r="E117" s="23">
        <f t="shared" si="10"/>
        <v>59.281109521783605</v>
      </c>
      <c r="F117" s="27">
        <f t="shared" si="9"/>
        <v>552.913688028496</v>
      </c>
    </row>
    <row r="118" spans="1:6" ht="15">
      <c r="A118" s="6">
        <f>'Data Inputs'!A102</f>
        <v>44166</v>
      </c>
      <c r="B118" s="26">
        <f>'Data Inputs'!C102</f>
        <v>997</v>
      </c>
      <c r="C118" s="26">
        <f t="shared" si="8"/>
        <v>660</v>
      </c>
      <c r="D118" s="21"/>
      <c r="E118" s="23">
        <f t="shared" si="10"/>
        <v>86.05072761030571</v>
      </c>
      <c r="F118" s="27">
        <f t="shared" si="9"/>
        <v>552.913688028496</v>
      </c>
    </row>
    <row r="119" spans="1:6" ht="15">
      <c r="A119" s="6">
        <f>'Data Inputs'!A103</f>
        <v>44197</v>
      </c>
      <c r="B119" s="26">
        <f>'Data Inputs'!C103</f>
        <v>1142</v>
      </c>
      <c r="C119" s="26">
        <f t="shared" si="8"/>
        <v>997</v>
      </c>
      <c r="D119" s="21"/>
      <c r="E119" s="23">
        <f t="shared" si="10"/>
        <v>98.9537622328302</v>
      </c>
      <c r="F119" s="27">
        <f>SUM(E108:E119)</f>
        <v>552.9136880284962</v>
      </c>
    </row>
    <row r="120" spans="1:6" ht="15">
      <c r="A120" s="6">
        <f>'Data Inputs'!A104</f>
        <v>44228</v>
      </c>
      <c r="B120" s="26">
        <f>'Data Inputs'!C104</f>
        <v>972</v>
      </c>
      <c r="C120" s="26">
        <f t="shared" si="8"/>
        <v>1142</v>
      </c>
      <c r="D120" s="21"/>
      <c r="E120" s="23">
        <f t="shared" si="10"/>
        <v>87.27385248057186</v>
      </c>
      <c r="F120" s="27">
        <f>SUM(E109:E120)</f>
        <v>552.9136880284962</v>
      </c>
    </row>
    <row r="121" spans="1:16" ht="15">
      <c r="A121" s="6">
        <f>'Data Inputs'!A105</f>
        <v>44256</v>
      </c>
      <c r="B121" s="26">
        <f>'Data Inputs'!C105</f>
        <v>786</v>
      </c>
      <c r="C121" s="26">
        <f t="shared" si="8"/>
        <v>972</v>
      </c>
      <c r="D121" s="21"/>
      <c r="E121" s="23">
        <f t="shared" si="10"/>
        <v>72.39671691192817</v>
      </c>
      <c r="F121" s="27">
        <f>SUM(E110:E121)</f>
        <v>552.9136880284962</v>
      </c>
      <c r="G121" s="8" t="s">
        <v>51</v>
      </c>
      <c r="P121" s="23"/>
    </row>
    <row r="122" spans="1:6" ht="15">
      <c r="A122" s="6">
        <f>'Data Inputs'!A106</f>
        <v>44287</v>
      </c>
      <c r="B122" s="26">
        <f>'Data Inputs'!C106</f>
        <v>429</v>
      </c>
      <c r="C122" s="26">
        <f t="shared" si="8"/>
        <v>786</v>
      </c>
      <c r="D122" s="21"/>
      <c r="E122" s="23">
        <f t="shared" si="10"/>
        <v>44.73776730629396</v>
      </c>
      <c r="F122" s="27">
        <f aca="true" t="shared" si="11" ref="F122:F133">SUM(E111:E122)</f>
        <v>552.9136880284962</v>
      </c>
    </row>
    <row r="123" spans="1:6" ht="15">
      <c r="A123" s="6">
        <f>'Data Inputs'!A107</f>
        <v>44317</v>
      </c>
      <c r="B123" s="26">
        <f>'Data Inputs'!C107</f>
        <v>176</v>
      </c>
      <c r="C123" s="26">
        <f t="shared" si="8"/>
        <v>429</v>
      </c>
      <c r="D123" s="21"/>
      <c r="E123" s="23">
        <f t="shared" si="10"/>
        <v>23.698844323085567</v>
      </c>
      <c r="F123" s="27">
        <f t="shared" si="11"/>
        <v>552.9136880284963</v>
      </c>
    </row>
    <row r="124" spans="1:6" ht="15">
      <c r="A124" s="6">
        <f>'Data Inputs'!A108</f>
        <v>44348</v>
      </c>
      <c r="B124" s="26">
        <f>'Data Inputs'!C108</f>
        <v>33</v>
      </c>
      <c r="C124" s="26">
        <f t="shared" si="8"/>
        <v>176</v>
      </c>
      <c r="D124" s="21"/>
      <c r="E124" s="23">
        <f t="shared" si="10"/>
        <v>11.480329560622351</v>
      </c>
      <c r="F124" s="27">
        <f t="shared" si="11"/>
        <v>552.9136880284962</v>
      </c>
    </row>
    <row r="125" spans="1:6" ht="15">
      <c r="A125" s="6">
        <f>'Data Inputs'!A109</f>
        <v>44378</v>
      </c>
      <c r="B125" s="26">
        <f>'Data Inputs'!C109</f>
        <v>5</v>
      </c>
      <c r="C125" s="26">
        <f t="shared" si="8"/>
        <v>33</v>
      </c>
      <c r="D125" s="21"/>
      <c r="E125" s="23">
        <f t="shared" si="10"/>
        <v>8.49127520385478</v>
      </c>
      <c r="F125" s="27">
        <f t="shared" si="11"/>
        <v>552.913688028496</v>
      </c>
    </row>
    <row r="126" spans="1:6" ht="15">
      <c r="A126" s="6">
        <f>'Data Inputs'!A110</f>
        <v>44409</v>
      </c>
      <c r="B126" s="26">
        <f>'Data Inputs'!C110</f>
        <v>11</v>
      </c>
      <c r="C126" s="26">
        <f t="shared" si="8"/>
        <v>5</v>
      </c>
      <c r="D126" s="21"/>
      <c r="E126" s="23">
        <f t="shared" si="10"/>
        <v>8.75743630238782</v>
      </c>
      <c r="F126" s="27">
        <f t="shared" si="11"/>
        <v>552.9136880284962</v>
      </c>
    </row>
    <row r="127" spans="1:6" ht="14.25">
      <c r="A127" s="6">
        <f>'Data Inputs'!A111</f>
        <v>44440</v>
      </c>
      <c r="B127" s="26">
        <f>'Data Inputs'!C111</f>
        <v>95</v>
      </c>
      <c r="C127" s="26">
        <f t="shared" si="8"/>
        <v>11</v>
      </c>
      <c r="D127" s="8" t="s">
        <v>54</v>
      </c>
      <c r="E127" s="23">
        <f t="shared" si="10"/>
        <v>15.024350952196759</v>
      </c>
      <c r="F127" s="27">
        <f t="shared" si="11"/>
        <v>552.9136880284962</v>
      </c>
    </row>
    <row r="128" spans="1:6" ht="15">
      <c r="A128" s="6">
        <f>'Data Inputs'!A112</f>
        <v>44470</v>
      </c>
      <c r="B128" s="26">
        <f>'Data Inputs'!C112</f>
        <v>381</v>
      </c>
      <c r="C128" s="26">
        <f t="shared" si="8"/>
        <v>95</v>
      </c>
      <c r="D128" s="21"/>
      <c r="E128" s="23">
        <f t="shared" si="10"/>
        <v>36.76751562263531</v>
      </c>
      <c r="F128" s="27">
        <f t="shared" si="11"/>
        <v>552.913688028496</v>
      </c>
    </row>
    <row r="129" spans="1:6" ht="15">
      <c r="A129" s="6">
        <f>'Data Inputs'!A113</f>
        <v>44501</v>
      </c>
      <c r="B129" s="26">
        <f>'Data Inputs'!C113</f>
        <v>660</v>
      </c>
      <c r="C129" s="26">
        <f t="shared" si="8"/>
        <v>381</v>
      </c>
      <c r="D129" s="21"/>
      <c r="E129" s="23">
        <f t="shared" si="10"/>
        <v>59.281109521783605</v>
      </c>
      <c r="F129" s="27">
        <f t="shared" si="11"/>
        <v>552.913688028496</v>
      </c>
    </row>
    <row r="130" spans="1:6" ht="15">
      <c r="A130" s="6">
        <f>'Data Inputs'!A114</f>
        <v>44531</v>
      </c>
      <c r="B130" s="26">
        <f>'Data Inputs'!C114</f>
        <v>997</v>
      </c>
      <c r="C130" s="26">
        <f t="shared" si="8"/>
        <v>660</v>
      </c>
      <c r="D130" s="21"/>
      <c r="E130" s="23">
        <f t="shared" si="10"/>
        <v>86.05072761030571</v>
      </c>
      <c r="F130" s="27">
        <f t="shared" si="11"/>
        <v>552.913688028496</v>
      </c>
    </row>
    <row r="131" spans="1:6" ht="15">
      <c r="A131" s="6">
        <f>'Data Inputs'!A115</f>
        <v>44562</v>
      </c>
      <c r="B131" s="26">
        <f>'Data Inputs'!C115</f>
        <v>1142</v>
      </c>
      <c r="C131" s="26">
        <f t="shared" si="8"/>
        <v>997</v>
      </c>
      <c r="D131" s="21"/>
      <c r="E131" s="23">
        <f t="shared" si="10"/>
        <v>98.9537622328302</v>
      </c>
      <c r="F131" s="27">
        <f t="shared" si="11"/>
        <v>552.9136880284962</v>
      </c>
    </row>
    <row r="132" spans="1:6" ht="15">
      <c r="A132" s="6">
        <f>'Data Inputs'!A116</f>
        <v>44593</v>
      </c>
      <c r="B132" s="26">
        <f>'Data Inputs'!C116</f>
        <v>972</v>
      </c>
      <c r="C132" s="26">
        <f t="shared" si="8"/>
        <v>1142</v>
      </c>
      <c r="D132" s="21"/>
      <c r="E132" s="23">
        <f t="shared" si="10"/>
        <v>87.27385248057186</v>
      </c>
      <c r="F132" s="27">
        <f t="shared" si="11"/>
        <v>552.9136880284962</v>
      </c>
    </row>
    <row r="133" spans="1:16" ht="15">
      <c r="A133" s="6">
        <f>'Data Inputs'!A117</f>
        <v>44621</v>
      </c>
      <c r="B133" s="26">
        <f>'Data Inputs'!C117</f>
        <v>786</v>
      </c>
      <c r="C133" s="26">
        <f t="shared" si="8"/>
        <v>972</v>
      </c>
      <c r="D133" s="21"/>
      <c r="E133" s="23">
        <f t="shared" si="10"/>
        <v>72.39671691192817</v>
      </c>
      <c r="F133" s="27">
        <f t="shared" si="11"/>
        <v>552.9136880284962</v>
      </c>
      <c r="G133" s="8" t="s">
        <v>52</v>
      </c>
      <c r="P133" s="23"/>
    </row>
    <row r="135" ht="14.25">
      <c r="E135" s="8" t="s">
        <v>55</v>
      </c>
    </row>
    <row r="136" ht="14.25">
      <c r="E136" s="8" t="s">
        <v>53</v>
      </c>
    </row>
  </sheetData>
  <sheetProtection/>
  <printOptions/>
  <pageMargins left="0.75" right="0.75" top="1" bottom="1" header="0.5" footer="0.5"/>
  <pageSetup fitToHeight="2" fitToWidth="1" horizontalDpi="600" verticalDpi="600" orientation="portrait" scale="51" r:id="rId1"/>
  <headerFooter alignWithMargins="0">
    <oddHeader>&amp;RAttachment-SDR-RR-11(b)
C. R. Brown
Page &amp;P of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D55" sqref="D55"/>
    </sheetView>
  </sheetViews>
  <sheetFormatPr defaultColWidth="9.140625" defaultRowHeight="12.75"/>
  <cols>
    <col min="1" max="1" width="18.00390625" style="22" customWidth="1"/>
    <col min="2" max="9" width="12.7109375" style="22" customWidth="1"/>
    <col min="10" max="16384" width="9.140625" style="22" customWidth="1"/>
  </cols>
  <sheetData>
    <row r="1" spans="1:9" ht="12.75">
      <c r="A1" t="s">
        <v>5</v>
      </c>
      <c r="B1"/>
      <c r="C1"/>
      <c r="D1"/>
      <c r="E1"/>
      <c r="F1"/>
      <c r="G1"/>
      <c r="H1"/>
      <c r="I1"/>
    </row>
    <row r="2" spans="1:9" ht="13.5" thickBot="1">
      <c r="A2"/>
      <c r="B2"/>
      <c r="C2"/>
      <c r="D2"/>
      <c r="E2"/>
      <c r="F2"/>
      <c r="G2"/>
      <c r="H2"/>
      <c r="I2"/>
    </row>
    <row r="3" spans="1:9" ht="12.75">
      <c r="A3" s="2" t="s">
        <v>6</v>
      </c>
      <c r="B3" s="2"/>
      <c r="C3"/>
      <c r="D3"/>
      <c r="E3"/>
      <c r="F3"/>
      <c r="G3"/>
      <c r="H3"/>
      <c r="I3"/>
    </row>
    <row r="4" spans="1:9" ht="12.75">
      <c r="A4" s="24" t="s">
        <v>7</v>
      </c>
      <c r="B4" s="24">
        <v>0.98759552574563</v>
      </c>
      <c r="C4"/>
      <c r="D4"/>
      <c r="E4"/>
      <c r="F4"/>
      <c r="G4"/>
      <c r="H4"/>
      <c r="I4"/>
    </row>
    <row r="5" spans="1:9" ht="12.75">
      <c r="A5" s="24" t="s">
        <v>8</v>
      </c>
      <c r="B5" s="24">
        <v>0.9753449224727875</v>
      </c>
      <c r="C5"/>
      <c r="D5"/>
      <c r="E5"/>
      <c r="F5"/>
      <c r="G5"/>
      <c r="H5"/>
      <c r="I5"/>
    </row>
    <row r="6" spans="1:9" ht="12.75">
      <c r="A6" s="24" t="s">
        <v>9</v>
      </c>
      <c r="B6" s="24">
        <v>0.9747361551264365</v>
      </c>
      <c r="C6"/>
      <c r="D6"/>
      <c r="E6"/>
      <c r="F6"/>
      <c r="G6"/>
      <c r="H6"/>
      <c r="I6"/>
    </row>
    <row r="7" spans="1:9" ht="12.75">
      <c r="A7" s="24" t="s">
        <v>10</v>
      </c>
      <c r="B7" s="24">
        <v>5.371005702967084</v>
      </c>
      <c r="C7"/>
      <c r="D7"/>
      <c r="E7"/>
      <c r="F7"/>
      <c r="G7"/>
      <c r="H7"/>
      <c r="I7"/>
    </row>
    <row r="8" spans="1:9" ht="13.5" thickBot="1">
      <c r="A8" s="25" t="s">
        <v>11</v>
      </c>
      <c r="B8" s="25">
        <v>84</v>
      </c>
      <c r="C8"/>
      <c r="D8"/>
      <c r="E8"/>
      <c r="F8"/>
      <c r="G8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ht="13.5" thickBot="1">
      <c r="A10" t="s">
        <v>12</v>
      </c>
      <c r="B10"/>
      <c r="C10"/>
      <c r="D10"/>
      <c r="E10"/>
      <c r="F10"/>
      <c r="G10"/>
      <c r="H10"/>
      <c r="I10"/>
    </row>
    <row r="11" spans="1:9" ht="12.75">
      <c r="A11" s="1"/>
      <c r="B11" s="1" t="s">
        <v>17</v>
      </c>
      <c r="C11" s="1" t="s">
        <v>18</v>
      </c>
      <c r="D11" s="1" t="s">
        <v>19</v>
      </c>
      <c r="E11" s="1" t="s">
        <v>20</v>
      </c>
      <c r="F11" s="1" t="s">
        <v>21</v>
      </c>
      <c r="G11"/>
      <c r="H11"/>
      <c r="I11"/>
    </row>
    <row r="12" spans="1:9" ht="12.75">
      <c r="A12" s="24" t="s">
        <v>13</v>
      </c>
      <c r="B12" s="24">
        <v>2</v>
      </c>
      <c r="C12" s="24">
        <v>92437.48073619964</v>
      </c>
      <c r="D12" s="24">
        <v>46218.74036809982</v>
      </c>
      <c r="E12" s="24">
        <v>1602.1636645250476</v>
      </c>
      <c r="F12" s="24">
        <v>7.450888872707866E-66</v>
      </c>
      <c r="G12"/>
      <c r="H12"/>
      <c r="I12"/>
    </row>
    <row r="13" spans="1:9" ht="12.75">
      <c r="A13" s="24" t="s">
        <v>14</v>
      </c>
      <c r="B13" s="24">
        <v>81</v>
      </c>
      <c r="C13" s="24">
        <v>2336.6638831656996</v>
      </c>
      <c r="D13" s="24">
        <v>28.847702261304935</v>
      </c>
      <c r="E13" s="24"/>
      <c r="F13" s="24"/>
      <c r="G13"/>
      <c r="H13"/>
      <c r="I13"/>
    </row>
    <row r="14" spans="1:9" ht="13.5" thickBot="1">
      <c r="A14" s="25" t="s">
        <v>15</v>
      </c>
      <c r="B14" s="25">
        <v>83</v>
      </c>
      <c r="C14" s="25">
        <v>94774.14461936534</v>
      </c>
      <c r="D14" s="25"/>
      <c r="E14" s="25"/>
      <c r="F14" s="25"/>
      <c r="G14"/>
      <c r="H14"/>
      <c r="I14"/>
    </row>
    <row r="15" spans="1:9" ht="13.5" thickBot="1">
      <c r="A15"/>
      <c r="B15"/>
      <c r="C15"/>
      <c r="D15"/>
      <c r="E15"/>
      <c r="F15"/>
      <c r="G15"/>
      <c r="H15"/>
      <c r="I15"/>
    </row>
    <row r="16" spans="1:9" ht="12.75">
      <c r="A16" s="1"/>
      <c r="B16" s="1" t="s">
        <v>22</v>
      </c>
      <c r="C16" s="1" t="s">
        <v>10</v>
      </c>
      <c r="D16" s="1" t="s">
        <v>23</v>
      </c>
      <c r="E16" s="1" t="s">
        <v>24</v>
      </c>
      <c r="F16" s="1" t="s">
        <v>25</v>
      </c>
      <c r="G16" s="1" t="s">
        <v>26</v>
      </c>
      <c r="H16" s="1" t="s">
        <v>27</v>
      </c>
      <c r="I16" s="1" t="s">
        <v>28</v>
      </c>
    </row>
    <row r="17" spans="1:9" ht="12.75">
      <c r="A17" s="24" t="s">
        <v>16</v>
      </c>
      <c r="B17" s="24">
        <v>7.909866736745137</v>
      </c>
      <c r="C17" s="24">
        <v>0.8997303911140778</v>
      </c>
      <c r="D17" s="24">
        <v>8.791374410450738</v>
      </c>
      <c r="E17" s="24">
        <v>2.054330385531092E-13</v>
      </c>
      <c r="F17" s="24">
        <v>6.119685482746926</v>
      </c>
      <c r="G17" s="24">
        <v>9.700047990743348</v>
      </c>
      <c r="H17" s="24">
        <v>6.119685482746926</v>
      </c>
      <c r="I17" s="24">
        <v>9.700047990743348</v>
      </c>
    </row>
    <row r="18" spans="1:9" ht="12.75">
      <c r="A18" s="24" t="s">
        <v>29</v>
      </c>
      <c r="B18" s="24">
        <v>0.006383566005895449</v>
      </c>
      <c r="C18" s="24">
        <v>0.002409430276515257</v>
      </c>
      <c r="D18" s="24">
        <v>2.6494088947566303</v>
      </c>
      <c r="E18" s="24">
        <v>0.009692321609455302</v>
      </c>
      <c r="F18" s="24">
        <v>0.0015895555373900564</v>
      </c>
      <c r="G18" s="24">
        <v>0.011177576474400843</v>
      </c>
      <c r="H18" s="24">
        <v>0.0015895555373900564</v>
      </c>
      <c r="I18" s="24">
        <v>0.011177576474400843</v>
      </c>
    </row>
    <row r="19" spans="1:9" ht="13.5" thickBot="1">
      <c r="A19" s="25" t="s">
        <v>30</v>
      </c>
      <c r="B19" s="25">
        <v>0.07415015778301864</v>
      </c>
      <c r="C19" s="25">
        <v>0.002408539381480116</v>
      </c>
      <c r="D19" s="25">
        <v>30.78635888338735</v>
      </c>
      <c r="E19" s="25">
        <v>1.811171716841126E-46</v>
      </c>
      <c r="F19" s="25">
        <v>0.0693579199161803</v>
      </c>
      <c r="G19" s="25">
        <v>0.07894239564985699</v>
      </c>
      <c r="H19" s="25">
        <v>0.0693579199161803</v>
      </c>
      <c r="I19" s="25">
        <v>0.07894239564985699</v>
      </c>
    </row>
    <row r="20" spans="1:9" ht="12.75">
      <c r="A20"/>
      <c r="B20"/>
      <c r="C20"/>
      <c r="D20"/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</sheetData>
  <sheetProtection/>
  <printOptions/>
  <pageMargins left="0.75" right="0.75" top="1" bottom="1" header="0.5" footer="0.5"/>
  <pageSetup fitToHeight="2" fitToWidth="1" horizontalDpi="600" verticalDpi="600" orientation="portrait" scale="76" r:id="rId1"/>
  <headerFooter alignWithMargins="0">
    <oddHeader>&amp;RAttachment-SDR-RR-11(b)
C. R. Brown
Page &amp;P of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 Utilities,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Szykman</dc:creator>
  <cp:keywords/>
  <dc:description/>
  <cp:lastModifiedBy>Epler, Sherry</cp:lastModifiedBy>
  <cp:lastPrinted>2020-01-11T20:23:27Z</cp:lastPrinted>
  <dcterms:created xsi:type="dcterms:W3CDTF">2003-02-20T15:30:30Z</dcterms:created>
  <dcterms:modified xsi:type="dcterms:W3CDTF">2020-01-11T20:23:34Z</dcterms:modified>
  <cp:category/>
  <cp:version/>
  <cp:contentType/>
  <cp:contentStatus/>
</cp:coreProperties>
</file>